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activeX/activeX1.bin" ContentType="application/vnd.ms-office.activeX"/>
  <Override PartName="/xl/activeX/activeX1.xml" ContentType="application/vnd.ms-office.activeX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7795" windowHeight="10680" firstSheet="1" activeTab="1"/>
  </bookViews>
  <sheets>
    <sheet name="Forklaring" sheetId="8" state="hidden" r:id="rId1"/>
    <sheet name="Alle heltidsbedrifter" sheetId="19" r:id="rId2"/>
    <sheet name="Planteproducenter" sheetId="17" r:id="rId3"/>
    <sheet name="Svineproducenter" sheetId="22" r:id="rId4"/>
    <sheet name="Kvægbrug - konv" sheetId="15" r:id="rId5"/>
    <sheet name="Rådata - udtræk" sheetId="1" r:id="rId6"/>
  </sheets>
  <calcPr calcId="145621"/>
</workbook>
</file>

<file path=xl/calcChain.xml><?xml version="1.0" encoding="utf-8"?>
<calcChain xmlns="http://schemas.openxmlformats.org/spreadsheetml/2006/main">
  <c r="L70" i="15" l="1"/>
  <c r="K70" i="15"/>
  <c r="J70" i="15"/>
  <c r="I70" i="15"/>
  <c r="H70" i="15"/>
  <c r="G70" i="15"/>
  <c r="F70" i="15"/>
  <c r="E70" i="15"/>
  <c r="D70" i="15"/>
  <c r="C70" i="15"/>
  <c r="L57" i="15"/>
  <c r="K57" i="15"/>
  <c r="J57" i="15"/>
  <c r="I57" i="15"/>
  <c r="H57" i="15"/>
  <c r="G57" i="15"/>
  <c r="F57" i="15"/>
  <c r="E57" i="15"/>
  <c r="D57" i="15"/>
  <c r="C57" i="15"/>
  <c r="L43" i="15"/>
  <c r="K43" i="15"/>
  <c r="J43" i="15"/>
  <c r="I43" i="15"/>
  <c r="H43" i="15"/>
  <c r="G43" i="15"/>
  <c r="F43" i="15"/>
  <c r="E43" i="15"/>
  <c r="D43" i="15"/>
  <c r="C43" i="15"/>
  <c r="L33" i="15"/>
  <c r="K33" i="15"/>
  <c r="J33" i="15"/>
  <c r="I33" i="15"/>
  <c r="H33" i="15"/>
  <c r="G33" i="15"/>
  <c r="F33" i="15"/>
  <c r="E33" i="15"/>
  <c r="D33" i="15"/>
  <c r="C33" i="15"/>
  <c r="L16" i="15"/>
  <c r="K16" i="15"/>
  <c r="J16" i="15"/>
  <c r="I16" i="15"/>
  <c r="H16" i="15"/>
  <c r="G16" i="15"/>
  <c r="F16" i="15"/>
  <c r="E16" i="15"/>
  <c r="D16" i="15"/>
  <c r="C16" i="15"/>
  <c r="L70" i="17"/>
  <c r="K70" i="17"/>
  <c r="J70" i="17"/>
  <c r="I70" i="17"/>
  <c r="H70" i="17"/>
  <c r="G70" i="17"/>
  <c r="F70" i="17"/>
  <c r="E70" i="17"/>
  <c r="D70" i="17"/>
  <c r="C70" i="17"/>
  <c r="L57" i="17"/>
  <c r="K57" i="17"/>
  <c r="J57" i="17"/>
  <c r="I57" i="17"/>
  <c r="H57" i="17"/>
  <c r="G57" i="17"/>
  <c r="F57" i="17"/>
  <c r="E57" i="17"/>
  <c r="D57" i="17"/>
  <c r="C57" i="17"/>
  <c r="L43" i="17"/>
  <c r="K43" i="17"/>
  <c r="J43" i="17"/>
  <c r="I43" i="17"/>
  <c r="H43" i="17"/>
  <c r="G43" i="17"/>
  <c r="F43" i="17"/>
  <c r="E43" i="17"/>
  <c r="D43" i="17"/>
  <c r="C43" i="17"/>
  <c r="L33" i="17"/>
  <c r="K33" i="17"/>
  <c r="J33" i="17"/>
  <c r="I33" i="17"/>
  <c r="H33" i="17"/>
  <c r="G33" i="17"/>
  <c r="F33" i="17"/>
  <c r="E33" i="17"/>
  <c r="D33" i="17"/>
  <c r="C33" i="17"/>
  <c r="L16" i="17"/>
  <c r="K16" i="17"/>
  <c r="J16" i="17"/>
  <c r="I16" i="17"/>
  <c r="H16" i="17"/>
  <c r="G16" i="17"/>
  <c r="F16" i="17"/>
  <c r="E16" i="17"/>
  <c r="D16" i="17"/>
  <c r="C16" i="17"/>
  <c r="H70" i="22"/>
  <c r="G70" i="22"/>
  <c r="F70" i="22"/>
  <c r="E70" i="22"/>
  <c r="H57" i="22"/>
  <c r="G57" i="22"/>
  <c r="F57" i="22"/>
  <c r="E57" i="22"/>
  <c r="H43" i="22"/>
  <c r="G43" i="22"/>
  <c r="F43" i="22"/>
  <c r="E43" i="22"/>
  <c r="H33" i="22"/>
  <c r="G33" i="22"/>
  <c r="F33" i="22"/>
  <c r="E33" i="22"/>
  <c r="H16" i="22"/>
  <c r="G16" i="22"/>
  <c r="F16" i="22"/>
  <c r="E16" i="22"/>
  <c r="D114" i="22" l="1"/>
  <c r="C101" i="22"/>
  <c r="D101" i="22"/>
  <c r="E101" i="22"/>
  <c r="D100" i="22"/>
  <c r="E115" i="22"/>
  <c r="D115" i="22"/>
  <c r="C115" i="22"/>
  <c r="E87" i="22"/>
  <c r="D87" i="22"/>
  <c r="C87" i="22"/>
  <c r="D86" i="22"/>
  <c r="E87" i="19"/>
  <c r="D87" i="19"/>
  <c r="C87" i="19"/>
  <c r="D86" i="19"/>
  <c r="E87" i="17"/>
  <c r="D87" i="17"/>
  <c r="C87" i="17"/>
  <c r="D86" i="17"/>
  <c r="E87" i="15"/>
  <c r="D87" i="15"/>
  <c r="C87" i="15"/>
  <c r="D86" i="15"/>
  <c r="F124" i="22" l="1"/>
  <c r="F120" i="22"/>
  <c r="E125" i="22"/>
  <c r="E124" i="22"/>
  <c r="E123" i="22"/>
  <c r="E122" i="22"/>
  <c r="E121" i="22"/>
  <c r="E120" i="22"/>
  <c r="E119" i="22"/>
  <c r="E116" i="22"/>
  <c r="D125" i="22"/>
  <c r="D124" i="22"/>
  <c r="D123" i="22"/>
  <c r="D122" i="22"/>
  <c r="D121" i="22"/>
  <c r="D120" i="22"/>
  <c r="D119" i="22"/>
  <c r="D116" i="22"/>
  <c r="E111" i="22"/>
  <c r="E110" i="22"/>
  <c r="E109" i="22"/>
  <c r="E108" i="22"/>
  <c r="E107" i="22"/>
  <c r="E106" i="22"/>
  <c r="E105" i="22"/>
  <c r="E102" i="22"/>
  <c r="D111" i="22"/>
  <c r="D110" i="22"/>
  <c r="F110" i="22" s="1"/>
  <c r="D109" i="22"/>
  <c r="D108" i="22"/>
  <c r="D107" i="22"/>
  <c r="D106" i="22"/>
  <c r="F106" i="22" s="1"/>
  <c r="D105" i="22"/>
  <c r="D102" i="22"/>
  <c r="E97" i="22"/>
  <c r="F97" i="22" s="1"/>
  <c r="D97" i="22"/>
  <c r="E96" i="22"/>
  <c r="D96" i="22"/>
  <c r="E95" i="22"/>
  <c r="D95" i="22"/>
  <c r="E94" i="22"/>
  <c r="D94" i="22"/>
  <c r="E93" i="22"/>
  <c r="F93" i="22" s="1"/>
  <c r="D93" i="22"/>
  <c r="E92" i="22"/>
  <c r="D92" i="22"/>
  <c r="E91" i="22"/>
  <c r="D91" i="22"/>
  <c r="E88" i="22"/>
  <c r="D88" i="22"/>
  <c r="E95" i="19"/>
  <c r="D95" i="19"/>
  <c r="E94" i="19"/>
  <c r="D94" i="19"/>
  <c r="E93" i="19"/>
  <c r="F93" i="19" s="1"/>
  <c r="D93" i="19"/>
  <c r="E92" i="19"/>
  <c r="D92" i="19"/>
  <c r="E91" i="19"/>
  <c r="D91" i="19"/>
  <c r="E90" i="19"/>
  <c r="D90" i="19"/>
  <c r="B90" i="19"/>
  <c r="E89" i="19"/>
  <c r="D89" i="19"/>
  <c r="B89" i="19"/>
  <c r="E88" i="19"/>
  <c r="D88" i="19"/>
  <c r="B88" i="19"/>
  <c r="F122" i="22" l="1"/>
  <c r="F94" i="22"/>
  <c r="F116" i="22"/>
  <c r="F96" i="22"/>
  <c r="F119" i="22"/>
  <c r="F107" i="22"/>
  <c r="F121" i="22"/>
  <c r="F125" i="22"/>
  <c r="F123" i="22"/>
  <c r="F94" i="19"/>
  <c r="F92" i="19"/>
  <c r="F89" i="19"/>
  <c r="F91" i="19"/>
  <c r="F88" i="22"/>
  <c r="F91" i="22"/>
  <c r="F95" i="22"/>
  <c r="F92" i="22"/>
  <c r="F111" i="22"/>
  <c r="F102" i="22"/>
  <c r="F109" i="22"/>
  <c r="F105" i="22"/>
  <c r="F108" i="22"/>
  <c r="F88" i="19"/>
  <c r="F90" i="19"/>
  <c r="F95" i="19"/>
  <c r="E96" i="17" l="1"/>
  <c r="F96" i="17" s="1"/>
  <c r="D96" i="17"/>
  <c r="E95" i="17"/>
  <c r="F95" i="17" s="1"/>
  <c r="D95" i="17"/>
  <c r="F94" i="17"/>
  <c r="E94" i="17"/>
  <c r="D94" i="17"/>
  <c r="E93" i="17"/>
  <c r="D93" i="17"/>
  <c r="E92" i="17"/>
  <c r="D92" i="17"/>
  <c r="E91" i="17"/>
  <c r="D91" i="17"/>
  <c r="F91" i="17" s="1"/>
  <c r="B91" i="17"/>
  <c r="E90" i="17"/>
  <c r="D90" i="17"/>
  <c r="B90" i="17"/>
  <c r="E89" i="17"/>
  <c r="F89" i="17" s="1"/>
  <c r="D89" i="17"/>
  <c r="B89" i="17"/>
  <c r="E88" i="17"/>
  <c r="F88" i="17" s="1"/>
  <c r="D88" i="17"/>
  <c r="F93" i="17" l="1"/>
  <c r="F90" i="17"/>
  <c r="F92" i="17"/>
  <c r="F92" i="15"/>
  <c r="E92" i="15"/>
  <c r="D92" i="15"/>
  <c r="E96" i="15" l="1"/>
  <c r="E95" i="15"/>
  <c r="E94" i="15"/>
  <c r="F94" i="15" s="1"/>
  <c r="E93" i="15"/>
  <c r="F93" i="15" s="1"/>
  <c r="E91" i="15"/>
  <c r="E90" i="15"/>
  <c r="F90" i="15" s="1"/>
  <c r="E89" i="15"/>
  <c r="F89" i="15" s="1"/>
  <c r="D96" i="15"/>
  <c r="D95" i="15"/>
  <c r="D94" i="15"/>
  <c r="D93" i="15"/>
  <c r="D91" i="15"/>
  <c r="D90" i="15"/>
  <c r="D89" i="15"/>
  <c r="D88" i="15"/>
  <c r="E88" i="15"/>
  <c r="F88" i="15" s="1"/>
  <c r="B91" i="15"/>
  <c r="B90" i="15"/>
  <c r="B89" i="15"/>
  <c r="B88" i="15"/>
  <c r="F95" i="15" l="1"/>
  <c r="F91" i="15"/>
  <c r="F96" i="15"/>
</calcChain>
</file>

<file path=xl/sharedStrings.xml><?xml version="1.0" encoding="utf-8"?>
<sst xmlns="http://schemas.openxmlformats.org/spreadsheetml/2006/main" count="25401" uniqueCount="659">
  <si>
    <t>Anden gæld</t>
  </si>
  <si>
    <t>Kassekredit</t>
  </si>
  <si>
    <t>Gæld i alt</t>
  </si>
  <si>
    <t>Driftsbygninger</t>
  </si>
  <si>
    <t>Finansieringsomkostninger</t>
  </si>
  <si>
    <t>Resultatopgørelse</t>
  </si>
  <si>
    <t>Forpagtningsafgift, netto</t>
  </si>
  <si>
    <t>Realkredit, dr. Kr fast</t>
  </si>
  <si>
    <t>Realkredit, dr. Kr variabel</t>
  </si>
  <si>
    <t>Realkredit, udenlandsk, variabel</t>
  </si>
  <si>
    <t>Finanslån</t>
  </si>
  <si>
    <t>Bank</t>
  </si>
  <si>
    <t>Øvrige finansomk</t>
  </si>
  <si>
    <t>Realiseret gev / tab gæld</t>
  </si>
  <si>
    <t>Realiseret gev / tab finansaktiver</t>
  </si>
  <si>
    <t>Gæld</t>
  </si>
  <si>
    <t>Realkredit dkr., fast</t>
  </si>
  <si>
    <t>Realkredit dkr., flex</t>
  </si>
  <si>
    <t>Realkredit Euro, fast</t>
  </si>
  <si>
    <t>Realkredit Euro, flex</t>
  </si>
  <si>
    <t>Finans</t>
  </si>
  <si>
    <t>Likviditet efter regulering og privat</t>
  </si>
  <si>
    <t>Fast ejendom og jord</t>
  </si>
  <si>
    <t>Markinventar</t>
  </si>
  <si>
    <t>Staldinventar</t>
  </si>
  <si>
    <t>Øvrige landbrugs investeringer</t>
  </si>
  <si>
    <t>Ikke landbrugs investeringer</t>
  </si>
  <si>
    <t>Investeringer i  alt</t>
  </si>
  <si>
    <t>Likviditetsbehov</t>
  </si>
  <si>
    <t>Antal</t>
  </si>
  <si>
    <t>Årskøer</t>
  </si>
  <si>
    <t>Producerede slagtesvin</t>
  </si>
  <si>
    <t>Årssøer</t>
  </si>
  <si>
    <t>Areal, ha</t>
  </si>
  <si>
    <t>Gruppering</t>
  </si>
  <si>
    <t>Dyreenheder</t>
  </si>
  <si>
    <t>Dækningsbidrag</t>
  </si>
  <si>
    <t>Kontante kapacitetsomkostninger</t>
  </si>
  <si>
    <t>Afskrivninger</t>
  </si>
  <si>
    <t>Kapacitetsomkostninger i alt</t>
  </si>
  <si>
    <t>RESULTAT AF PRIMÆR DRIFT</t>
  </si>
  <si>
    <t>Afkoblet EU-støtte</t>
  </si>
  <si>
    <t>Private indtægter</t>
  </si>
  <si>
    <t>Skat af årets resultat</t>
  </si>
  <si>
    <t>Resultat før regulering og skat</t>
  </si>
  <si>
    <t>Privat udtræk</t>
  </si>
  <si>
    <t>Ændring af egenkapital</t>
  </si>
  <si>
    <t>Egenkapital primo</t>
  </si>
  <si>
    <t>Egenkapital ultimo</t>
  </si>
  <si>
    <t>Soliditetsgrad</t>
  </si>
  <si>
    <t>Bruttoudbytte</t>
  </si>
  <si>
    <t>Stykomkostninger</t>
  </si>
  <si>
    <t>Egenkapitalforklaring</t>
  </si>
  <si>
    <t>Ændring af EK fra drift, privat og skat</t>
  </si>
  <si>
    <t>Likviditet og investeringer</t>
  </si>
  <si>
    <t>Investeringer:</t>
  </si>
  <si>
    <t>Produktion</t>
  </si>
  <si>
    <t>Finansieringsomkostninger I alt</t>
  </si>
  <si>
    <t>Præsentationsarket er delt op i følgende tabeller:</t>
  </si>
  <si>
    <t>Dette regneark giver en hurtig præsentation af udtræk fra regnskabsdatabasen, hvor man blot ønsker at se nogle overornede tal</t>
  </si>
  <si>
    <t>Herfra kan man selv vælge hvilke tabeller man vil tage med i en præsentation</t>
  </si>
  <si>
    <t>Sådan fungerer præsentationsskabelonen</t>
  </si>
  <si>
    <t>De ønskede udtræk fra regnskabsdatabasen indsættes i det ark der hedder Rådata. Det er vigtigt at cellen gruppering sættes ind i celle A5</t>
  </si>
  <si>
    <t>Der er plads til op til 100 forskellige udtræk</t>
  </si>
  <si>
    <t>Når udtræk vælges vil tabellen automatisk udvide sig.</t>
  </si>
  <si>
    <t>FIF:</t>
  </si>
  <si>
    <t>Hvis der ønskes en anden overskrift end den i udtrækket, skal dette skiftes i udtrækket i Rådata</t>
  </si>
  <si>
    <t xml:space="preserve">Gem tabeller:  </t>
  </si>
  <si>
    <t>Lav den tabel der ønskes</t>
  </si>
  <si>
    <t>Kopier tabellen ved at højreklikke på fanen og vælg Flyt eller kopier…</t>
  </si>
  <si>
    <t>Marker 'opret en kopi' og ok</t>
  </si>
  <si>
    <t>En ny fane er nu oprettet og den kan omdøbes ved at højreklikke</t>
  </si>
  <si>
    <t>Forklaring til Præsentationsskabelon</t>
  </si>
  <si>
    <t>I arket præsentation vælges hvilke udtræk man gerne vil have med i tabellen. Dette gøres via en drop down boks i hver kolonne. Drop down pilen vises først når cellen markeres. Valgmulighederne står som de overskrifter der er i udtrækkene dvs. Gruppe, årstal. Bemærk at drop down boksen kan synes tom, men så skal der bare scrolles opad.</t>
  </si>
  <si>
    <t>Hvis to kolonner har samme overskrifter vil den første blive valgt. Gør derfor kolonnerne unikke</t>
  </si>
  <si>
    <t>Resultat af primær drift</t>
  </si>
  <si>
    <t>Resultat efter finansiering</t>
  </si>
  <si>
    <t>Værdiændringer besætning</t>
  </si>
  <si>
    <t>Værdiændringer beholdninger</t>
  </si>
  <si>
    <t>Værdiændringer i alt</t>
  </si>
  <si>
    <t>Sohold</t>
  </si>
  <si>
    <t>År</t>
  </si>
  <si>
    <t>Antal vejet</t>
  </si>
  <si>
    <t>Ejendomsnummer</t>
  </si>
  <si>
    <t>Landbrugsareal, ha</t>
  </si>
  <si>
    <t>Antal slagtesvin produceret</t>
  </si>
  <si>
    <t>Antal minktæver</t>
  </si>
  <si>
    <t>Beregnet antal normtimer</t>
  </si>
  <si>
    <t>Bruttoudbytte Planteavl inklusive IO</t>
  </si>
  <si>
    <t>Bruttoudbytte Kvæg</t>
  </si>
  <si>
    <t>Bruttoudbytte Svin</t>
  </si>
  <si>
    <t>Bruttoudbytte andre husdyr</t>
  </si>
  <si>
    <t>Maskinstationsindtægter</t>
  </si>
  <si>
    <t>Andre landbrugsindtægter</t>
  </si>
  <si>
    <t>Bruttoudbytte ialt</t>
  </si>
  <si>
    <t>Stykomkostninger Mark</t>
  </si>
  <si>
    <t>Foderomkostninger inklusive IO</t>
  </si>
  <si>
    <t>Øvrige stykomkostninger husdyr</t>
  </si>
  <si>
    <t>Stykomkostninger i alt</t>
  </si>
  <si>
    <t>Energi og brændstof</t>
  </si>
  <si>
    <t>Maskinstation</t>
  </si>
  <si>
    <t>Vedligeholdelse</t>
  </si>
  <si>
    <t>Investeringer over driften</t>
  </si>
  <si>
    <t>Lønomkostninger</t>
  </si>
  <si>
    <t>Ejendomsskat og forsikringer</t>
  </si>
  <si>
    <t>Diverse omkostninger</t>
  </si>
  <si>
    <t>Nedskrivninger</t>
  </si>
  <si>
    <t>Tab/gevinst</t>
  </si>
  <si>
    <t>Forpagtningsindtægt</t>
  </si>
  <si>
    <t>Forpagtningsafgift</t>
  </si>
  <si>
    <t>Renteindtægter, landbrug</t>
  </si>
  <si>
    <t>Realiseret gevinst/tab finansaktiver</t>
  </si>
  <si>
    <t>Renteudgifter, landbrug</t>
  </si>
  <si>
    <t>Finansomkostninger ialt, landbrug</t>
  </si>
  <si>
    <t>Driftsresultat</t>
  </si>
  <si>
    <t>Afskrivning immaterielle aktiver</t>
  </si>
  <si>
    <t>Nedskrivning immaterielle aktiver</t>
  </si>
  <si>
    <t>Gevinst/tab immaterielle aktiver</t>
  </si>
  <si>
    <t>Anden virksomhed og ekstraord.</t>
  </si>
  <si>
    <t>Renteindtægter, privat</t>
  </si>
  <si>
    <t>Renteudgifter, privat</t>
  </si>
  <si>
    <t>Urealiseret regulering værdipapirer</t>
  </si>
  <si>
    <t>Urealiseret regulering gæld</t>
  </si>
  <si>
    <t>Resultat før personlig indtjening</t>
  </si>
  <si>
    <t>ÅRETS RESULTAT FØR SKAT</t>
  </si>
  <si>
    <t>BALANCE</t>
  </si>
  <si>
    <t>Fast ejendom excl. beboelse</t>
  </si>
  <si>
    <t>Betalingsrettigheder EU</t>
  </si>
  <si>
    <t>Mælkekvoter og andre leveringsrettigheder</t>
  </si>
  <si>
    <t>Inventar og maskiner</t>
  </si>
  <si>
    <t>Besætning</t>
  </si>
  <si>
    <t>Beholdning</t>
  </si>
  <si>
    <t>Tilgodehavende</t>
  </si>
  <si>
    <t>Andelskapital og financielle kontrakter</t>
  </si>
  <si>
    <t>Landbrugsaktiver i alt</t>
  </si>
  <si>
    <t>Fast ejendom udenfor landbrug</t>
  </si>
  <si>
    <t>Beboelse</t>
  </si>
  <si>
    <t>Biler</t>
  </si>
  <si>
    <t>Øvrige aktiver udenfor landbrug</t>
  </si>
  <si>
    <t>Værdipapirer og indlån</t>
  </si>
  <si>
    <t>Aktiver i alt</t>
  </si>
  <si>
    <t>Realkreditinstitutter</t>
  </si>
  <si>
    <t>Pengeinstitutter</t>
  </si>
  <si>
    <t>Hensættelser</t>
  </si>
  <si>
    <t>Egenkapital</t>
  </si>
  <si>
    <t>EGENKAPITALFORKLARING</t>
  </si>
  <si>
    <t>Privat</t>
  </si>
  <si>
    <t>Ekstraord. private indt./-udg.</t>
  </si>
  <si>
    <t>Formueindtægter/-udgifter</t>
  </si>
  <si>
    <t>Ud- og indbetaling interessenter</t>
  </si>
  <si>
    <t>Betalt skat</t>
  </si>
  <si>
    <t>Ændring i udskudt skat</t>
  </si>
  <si>
    <t>Ændring af egenkapital fra drift, privat og skat</t>
  </si>
  <si>
    <t>Regulering ialt fra resultat</t>
  </si>
  <si>
    <t>Værdireguleringer</t>
  </si>
  <si>
    <t>Pensionsindbetaling</t>
  </si>
  <si>
    <t>Øvrige egenkapitalbevægelser</t>
  </si>
  <si>
    <t>PENGEBINDING</t>
  </si>
  <si>
    <t>Årets resultat før skat</t>
  </si>
  <si>
    <t>Afskrivninger m.v., landbrug</t>
  </si>
  <si>
    <t>Afskrivninger andre erhverv</t>
  </si>
  <si>
    <t>Investeringsreguleringer tilbf.</t>
  </si>
  <si>
    <t>Gevinst/tab finansaktiver tilbageført</t>
  </si>
  <si>
    <t>Urealiseret regulering finansaktiver</t>
  </si>
  <si>
    <t>Gevinst/tab gæld tilbagef.</t>
  </si>
  <si>
    <t>Tilbageførsel i alt</t>
  </si>
  <si>
    <t>Afskrivninger privat tlbf.</t>
  </si>
  <si>
    <t>Privat udtræk, skat og pension i alt</t>
  </si>
  <si>
    <t>Indskud/udlodning interessentskaber/selskaber</t>
  </si>
  <si>
    <t>Beholdninger</t>
  </si>
  <si>
    <t>Flerårige afgrøder</t>
  </si>
  <si>
    <t>Ændringer biologiske aktiver i alt</t>
  </si>
  <si>
    <t>Likviditet efter reg. og privat</t>
  </si>
  <si>
    <t>Investeringer</t>
  </si>
  <si>
    <t>Jord</t>
  </si>
  <si>
    <t>Immaterielle aktiver</t>
  </si>
  <si>
    <t>Grundforbedring</t>
  </si>
  <si>
    <t>Inventar markbrug</t>
  </si>
  <si>
    <t>Inventar husdyrbrug</t>
  </si>
  <si>
    <t>Inventar andet</t>
  </si>
  <si>
    <t>Biler m.v.</t>
  </si>
  <si>
    <t>Aktiver udenfor landbrug</t>
  </si>
  <si>
    <t>Investeringer ialt</t>
  </si>
  <si>
    <t>Likviditetsoverskud/-behov</t>
  </si>
  <si>
    <t>Ændring finansaktiver og gæld</t>
  </si>
  <si>
    <t>Tilgodehav. og værdipapirer</t>
  </si>
  <si>
    <t>Pengeinstitutter lån, netto</t>
  </si>
  <si>
    <t>Kassekredit, ændring</t>
  </si>
  <si>
    <t>Ændring hensættelser</t>
  </si>
  <si>
    <t>Likviditetsanvendelse/fremskaffelse</t>
  </si>
  <si>
    <t>Nøgletal</t>
  </si>
  <si>
    <t>Kg EK mælk pr ko</t>
  </si>
  <si>
    <t>Antal fravænnede grise pr. årsso</t>
  </si>
  <si>
    <t>Dækningsgrad (DB i forhold til bruttoudbytte)</t>
  </si>
  <si>
    <t>Forrentning i procent</t>
  </si>
  <si>
    <t>Gældsprocent</t>
  </si>
  <si>
    <t>Lønningsevne, kr. / normtime</t>
  </si>
  <si>
    <t>Afkast af investeret kapital</t>
  </si>
  <si>
    <t>Bilag 1: Produktionstekniske oplysninger, planteavl</t>
  </si>
  <si>
    <t>Bilag 1 Produktionstekniske oplysninger, planteavl</t>
  </si>
  <si>
    <t>Afgrødefordeling, ha</t>
  </si>
  <si>
    <t>Vårbyg, ha</t>
  </si>
  <si>
    <t>Vinterbyg, ha</t>
  </si>
  <si>
    <t>Vårhvede</t>
  </si>
  <si>
    <t>Vinterhvede, ha</t>
  </si>
  <si>
    <t>Triticale, ha</t>
  </si>
  <si>
    <t>Rug, ha</t>
  </si>
  <si>
    <t>Havre, ha</t>
  </si>
  <si>
    <t>Kernemajs/majs til modenhed, ha</t>
  </si>
  <si>
    <t>Blandsæd</t>
  </si>
  <si>
    <t>Korn areal, ha</t>
  </si>
  <si>
    <t>Græsfrø, ha</t>
  </si>
  <si>
    <t>Almindelig rajgræs</t>
  </si>
  <si>
    <t>Italiensk rajgræs</t>
  </si>
  <si>
    <t>Hundegræs, ha</t>
  </si>
  <si>
    <t>Rapgræs, ha</t>
  </si>
  <si>
    <t>Rødsvingel, ha</t>
  </si>
  <si>
    <t>Kløverfrø, ha</t>
  </si>
  <si>
    <t>Rødkløver</t>
  </si>
  <si>
    <t>Hvidkløver</t>
  </si>
  <si>
    <t>Roefrø og andre frø</t>
  </si>
  <si>
    <t>Spinatfrø, ha</t>
  </si>
  <si>
    <t>Frøareal ialt, ha</t>
  </si>
  <si>
    <t>Fabriksroer</t>
  </si>
  <si>
    <t>Spisekartofler</t>
  </si>
  <si>
    <t>Tidlige spisekartofler</t>
  </si>
  <si>
    <t>Læggekartofler, ha</t>
  </si>
  <si>
    <t>Proceskartofler, ha</t>
  </si>
  <si>
    <t>Stivelseskartofler</t>
  </si>
  <si>
    <t>Raps, ha</t>
  </si>
  <si>
    <t>Andre olieprodukter, ha</t>
  </si>
  <si>
    <t>Ærter til konsum</t>
  </si>
  <si>
    <t>Ærter og andre bælgsæd</t>
  </si>
  <si>
    <t>Græs/lucerne tørreri, ha</t>
  </si>
  <si>
    <t>Andre industriafgrøder, ha</t>
  </si>
  <si>
    <t>Grønsager, ha</t>
  </si>
  <si>
    <t>Frugt og bær, ha</t>
  </si>
  <si>
    <t>Andre gartneriafgrøder</t>
  </si>
  <si>
    <t>Energiafgrøder, ha</t>
  </si>
  <si>
    <t>Pil til energi, ha</t>
  </si>
  <si>
    <t>Majs til energi, ha</t>
  </si>
  <si>
    <t>Foderroer, ha</t>
  </si>
  <si>
    <t>Sædskiftegræs, ha</t>
  </si>
  <si>
    <t>Helsæd, ha</t>
  </si>
  <si>
    <t>Vedvarende græs, ha</t>
  </si>
  <si>
    <t>Majs, ha</t>
  </si>
  <si>
    <t>Kolbemajs, ha</t>
  </si>
  <si>
    <t>Andet grovfoder, ha</t>
  </si>
  <si>
    <t>Grøngødning, økologisk</t>
  </si>
  <si>
    <t>Dyrket areal i alt, ha</t>
  </si>
  <si>
    <t>Udyrkede arealer, ha</t>
  </si>
  <si>
    <t>Randzoner, ha</t>
  </si>
  <si>
    <t>Juletræer/pyntegrønt i mark, ha</t>
  </si>
  <si>
    <t>Egen dyrkbart landbrugsareal, ha</t>
  </si>
  <si>
    <t>egen bortforpagtet areal, ha</t>
  </si>
  <si>
    <t>Egen skov, krat, hede m.v.</t>
  </si>
  <si>
    <t>Tilforpagtet dyrkbart landbrugsareal, ha</t>
  </si>
  <si>
    <t>Tilforpagtet skov m.v., ha</t>
  </si>
  <si>
    <t>Jordbundsforhold</t>
  </si>
  <si>
    <t>Areal med lerjord (jb 7,9), ha</t>
  </si>
  <si>
    <t>Areal med lerjord (jb 5, 6), ha</t>
  </si>
  <si>
    <t>Areal med fin sand (jb 2 og 4), ha</t>
  </si>
  <si>
    <t>Areal med grovsand (jb 1 og 3), ha</t>
  </si>
  <si>
    <t>Særlige jordbundstyper, ha</t>
  </si>
  <si>
    <t>Markvanding, antal brug</t>
  </si>
  <si>
    <t>Herpå areal vand</t>
  </si>
  <si>
    <t>Antal m3 vand forbrugt til vanding</t>
  </si>
  <si>
    <t>Antal tons gylle anvendt (økologer)</t>
  </si>
  <si>
    <t>Heraf tons konventionel gylle (økologer)</t>
  </si>
  <si>
    <t>Udbytter pr ha</t>
  </si>
  <si>
    <t>Hkg vårbyg pr ha</t>
  </si>
  <si>
    <t>Hkg vinterbyg pr ha</t>
  </si>
  <si>
    <t>Hkg vårhvede pr ha</t>
  </si>
  <si>
    <t>Hkg vinterhvede pr ha</t>
  </si>
  <si>
    <t>Hkg triticale pr ha</t>
  </si>
  <si>
    <t>Hkg rug pr ha</t>
  </si>
  <si>
    <t>Hkg havre pr ha</t>
  </si>
  <si>
    <t>Hkg kernemajs pr ha</t>
  </si>
  <si>
    <t>Hkg græsfrø pr ha</t>
  </si>
  <si>
    <t>Hkg alm. rajgræs pr ha</t>
  </si>
  <si>
    <t>Hkg italiensk rajgræs pr ha</t>
  </si>
  <si>
    <t>Hkg rødsvingel pr ha</t>
  </si>
  <si>
    <t>Hkg fabriksroer pr ha</t>
  </si>
  <si>
    <t>Hkg spisekartofler pr ha</t>
  </si>
  <si>
    <t>Hkg læggekartofler pr ha</t>
  </si>
  <si>
    <t>Hkg proceskartofler pr ha</t>
  </si>
  <si>
    <t>Hkg stivelsekartofler pr ha</t>
  </si>
  <si>
    <t>Hkg raps pr ha</t>
  </si>
  <si>
    <t>Hkg rødkløver pr ha</t>
  </si>
  <si>
    <t>Hkg spinatfrø pr ha</t>
  </si>
  <si>
    <t>Priser</t>
  </si>
  <si>
    <t>Kr pr kg solgt byg</t>
  </si>
  <si>
    <t>Kr pr kg solgt maltbyg</t>
  </si>
  <si>
    <t>Kr pr kg solgt hvede</t>
  </si>
  <si>
    <t>Kr pr kg solgt havre</t>
  </si>
  <si>
    <t>Kr pr kg solgt raps</t>
  </si>
  <si>
    <t>Kr pr kg solgt fabriksroer</t>
  </si>
  <si>
    <t>Kr pr kg solgt spisekartofler</t>
  </si>
  <si>
    <t>Kr pr kg solgt industrikartofler</t>
  </si>
  <si>
    <t>Kr pr kg solgt stivelseskartofler</t>
  </si>
  <si>
    <t>Bilag 2: Produktionstekniske oplysninger, kvæg</t>
  </si>
  <si>
    <t>Bilag 2: Kvæg</t>
  </si>
  <si>
    <t>Antal årskøer</t>
  </si>
  <si>
    <t>Antal årsopdræt</t>
  </si>
  <si>
    <t>Stk årsopdræt pr årsko</t>
  </si>
  <si>
    <t>Udskiftningsprocent</t>
  </si>
  <si>
    <t>Mælkekvote (omregnet) ialt ultimo, kg</t>
  </si>
  <si>
    <t>Kg EK mælk i alt</t>
  </si>
  <si>
    <t>Gennemsnitlig fedtprc.</t>
  </si>
  <si>
    <t>Gennemsnitlig proteinprc.</t>
  </si>
  <si>
    <t>Gennemsnitlig celletal</t>
  </si>
  <si>
    <t>Kr. pr. kg ekm</t>
  </si>
  <si>
    <t>Pct. jerseybesætninger</t>
  </si>
  <si>
    <t>Kr pr solgt ko</t>
  </si>
  <si>
    <t>Kr pr solgt kvie levebrug</t>
  </si>
  <si>
    <t>Kr pr købt kvie</t>
  </si>
  <si>
    <t>Ha grovfoder pr årsko</t>
  </si>
  <si>
    <t>Pct. rørmalkning</t>
  </si>
  <si>
    <t>Pct. karruselmalkning</t>
  </si>
  <si>
    <t>Pct. robotmalkning</t>
  </si>
  <si>
    <t>Pct. malkestald sildeben</t>
  </si>
  <si>
    <t>Pct. malkestald andet</t>
  </si>
  <si>
    <t>Årsammekøer</t>
  </si>
  <si>
    <t>Antal slagtekalve produceret</t>
  </si>
  <si>
    <t>Antal stude produceret</t>
  </si>
  <si>
    <t>Gennemsnits slagtevægt solgte kalve</t>
  </si>
  <si>
    <t>Pris pr solgt slagtekalv</t>
  </si>
  <si>
    <t>Bilag 3: Produktionstekniske oplysninger, svin</t>
  </si>
  <si>
    <t>Antal årssøer</t>
  </si>
  <si>
    <t>Antal fravænnede grise pr årsso</t>
  </si>
  <si>
    <t>Antal fravænnede grise produceret</t>
  </si>
  <si>
    <t>Gennemsnitsvægt solgte 7 kg's grise</t>
  </si>
  <si>
    <t>Stk 7 kg's grise solgt</t>
  </si>
  <si>
    <t>Gennemsnitspris solgte 7 kg's grise</t>
  </si>
  <si>
    <t>Smågrise</t>
  </si>
  <si>
    <t>Antal smågrise pr årsso</t>
  </si>
  <si>
    <t>Antal smågrise produceret</t>
  </si>
  <si>
    <t>Stk 7 kg's grise købt</t>
  </si>
  <si>
    <t>Kr pr købt 7 kg's gris</t>
  </si>
  <si>
    <t>Antal smågrise solgt</t>
  </si>
  <si>
    <t>Vægt 30 kg's grise solgt</t>
  </si>
  <si>
    <t>Kr pr solgt 30 kg's gris</t>
  </si>
  <si>
    <t>Slagtesvin og sopolte</t>
  </si>
  <si>
    <t>Stk slagtesvin produceret</t>
  </si>
  <si>
    <t>Stk 30 kg's grise købt</t>
  </si>
  <si>
    <t>Kr 30 kg's grise købt</t>
  </si>
  <si>
    <t>Stk slagtesvin solgt</t>
  </si>
  <si>
    <t>Antal sopolte købt</t>
  </si>
  <si>
    <t>Vægt solgte slagtesvin</t>
  </si>
  <si>
    <t>Pris pr solgt slagtesvin</t>
  </si>
  <si>
    <t>Antal sopolte solgt</t>
  </si>
  <si>
    <t>Pris pr solgt sopolt</t>
  </si>
  <si>
    <t>Pris pr købt sopolt</t>
  </si>
  <si>
    <t>Bilag 4: Mink og fjerkræ</t>
  </si>
  <si>
    <t>Antal årshøns</t>
  </si>
  <si>
    <t>Antal hønepladser</t>
  </si>
  <si>
    <t>Antal producerede slagtekyllinger</t>
  </si>
  <si>
    <t>Kg æg solgt</t>
  </si>
  <si>
    <t>Antal slagtekyllinger solgt</t>
  </si>
  <si>
    <t>Kg. slagtekylling solgt</t>
  </si>
  <si>
    <t>Pct. burhøns</t>
  </si>
  <si>
    <t>Pct. skrabehøns</t>
  </si>
  <si>
    <t>Pct. frilandshøns</t>
  </si>
  <si>
    <t>Pct. økologiske høns</t>
  </si>
  <si>
    <t>Antal minktæver (1. juli)</t>
  </si>
  <si>
    <t>Antal rævetæver (1.juli)</t>
  </si>
  <si>
    <t>Antal minkskind produceret pr tæve</t>
  </si>
  <si>
    <t>Antal minkskind solgt</t>
  </si>
  <si>
    <t>Kr. pr. solgt minkskind</t>
  </si>
  <si>
    <t>Antal minktæver, primo</t>
  </si>
  <si>
    <t>Antal minktæver, ultimo</t>
  </si>
  <si>
    <t>Antal minkskind, primo</t>
  </si>
  <si>
    <t>Antal minkskind, ultimo</t>
  </si>
  <si>
    <t>Bilag 5: Specifikation af bruttoudbytte og anden indtjening</t>
  </si>
  <si>
    <t>Korn excl. intern omsætning</t>
  </si>
  <si>
    <t>Frøafgrøder</t>
  </si>
  <si>
    <t>Handelsroer</t>
  </si>
  <si>
    <t>Kartofler</t>
  </si>
  <si>
    <t>Raps</t>
  </si>
  <si>
    <t>Ærter m.v.</t>
  </si>
  <si>
    <t>Andre industriafgrøder</t>
  </si>
  <si>
    <t>Gartneriafgrøder</t>
  </si>
  <si>
    <t>Grovfoder excl IO</t>
  </si>
  <si>
    <t>Energiafgrøder m.v.</t>
  </si>
  <si>
    <t>Bruttoudbytte Planteavl excl IO</t>
  </si>
  <si>
    <t>IO korn</t>
  </si>
  <si>
    <t>IO grovfoder</t>
  </si>
  <si>
    <t>Bruttoudbytte Planteavl incl. IO</t>
  </si>
  <si>
    <t>Mælkesalg</t>
  </si>
  <si>
    <t>Økologi- og markedstillæg</t>
  </si>
  <si>
    <t>Kvalitetstillæg</t>
  </si>
  <si>
    <t>Superafgift</t>
  </si>
  <si>
    <t>Sæsonregulering</t>
  </si>
  <si>
    <t>Køer salg</t>
  </si>
  <si>
    <t>Slagtekalve salg</t>
  </si>
  <si>
    <t>Spædkalve salg</t>
  </si>
  <si>
    <t>Kvier levebrug salg</t>
  </si>
  <si>
    <t>Kvier køb</t>
  </si>
  <si>
    <t>Tilvækst køer og opdræt</t>
  </si>
  <si>
    <t>Tilvækst kalve</t>
  </si>
  <si>
    <t>Kvæg andet</t>
  </si>
  <si>
    <t>Sopolte salg</t>
  </si>
  <si>
    <t>7 kg's grise salg</t>
  </si>
  <si>
    <t>Smågrise salg</t>
  </si>
  <si>
    <t>Salgtesvin salg</t>
  </si>
  <si>
    <t>7 kg's grise køb</t>
  </si>
  <si>
    <t>30 kg's grise køb</t>
  </si>
  <si>
    <t>Soplte køb</t>
  </si>
  <si>
    <t>Tilvækst salgtesvin</t>
  </si>
  <si>
    <t>Tilvækst smågrise</t>
  </si>
  <si>
    <t>Tilvækst øvrige svin</t>
  </si>
  <si>
    <t>Svin andet</t>
  </si>
  <si>
    <t>Æg salg</t>
  </si>
  <si>
    <t>Høns indkøb</t>
  </si>
  <si>
    <t>Slagtekyllinger salg</t>
  </si>
  <si>
    <t>Fjerkræ andet</t>
  </si>
  <si>
    <t>Minkskind salg</t>
  </si>
  <si>
    <t>Mink i øvrigt salg</t>
  </si>
  <si>
    <t>Pelsdyr andet</t>
  </si>
  <si>
    <t>Får</t>
  </si>
  <si>
    <t>Husdyr i øvrigt</t>
  </si>
  <si>
    <t>Bruttoudbytte ialt excl. IO</t>
  </si>
  <si>
    <t>Bruttoudbytte i alt incl. IO</t>
  </si>
  <si>
    <t>Specificering af Andre landbrugsindtægter</t>
  </si>
  <si>
    <t>Tilskud økologisk jordbrug</t>
  </si>
  <si>
    <t>Tilskud miljøforanstaltninger, MVJ</t>
  </si>
  <si>
    <t>Lejeindtægter</t>
  </si>
  <si>
    <t>Andre landbrugsindtægter, pasningsaftale</t>
  </si>
  <si>
    <t>Andre landbrugsindtægter, videresalg</t>
  </si>
  <si>
    <t>Andre landbrugsindtægter, vindmøller</t>
  </si>
  <si>
    <t>Andre landbrugsindtægter, skov</t>
  </si>
  <si>
    <t>Andre landbrugsindtægter, sten grus m.v.</t>
  </si>
  <si>
    <t>Andre landbrugsind, I/S resultat f. renter</t>
  </si>
  <si>
    <t>Andre landbrugsindtægter, udbet. kapitalfond</t>
  </si>
  <si>
    <t>Andre landbrugsindtægter, pelsning for andre</t>
  </si>
  <si>
    <t>Andre landbrugsindtægter, sygedagpenge</t>
  </si>
  <si>
    <t>Andre landbrugsindtægter, øvrige</t>
  </si>
  <si>
    <t>Bilag 6: Specifikation af styk-, kapacitets- og finansomkostninger</t>
  </si>
  <si>
    <t>Udsæd</t>
  </si>
  <si>
    <t>Gødning</t>
  </si>
  <si>
    <t>Planteværn</t>
  </si>
  <si>
    <t>Diverse. vedr. planteavl</t>
  </si>
  <si>
    <t>Foderkorn excl. IO</t>
  </si>
  <si>
    <t>Indkøbt kraftfoder</t>
  </si>
  <si>
    <t>Indkøbt tilskudsfoder</t>
  </si>
  <si>
    <t>Indkøbt smågrise blanding</t>
  </si>
  <si>
    <t>Indkøbt færdigblanding</t>
  </si>
  <si>
    <t>Indkøbt fjerkræfoder</t>
  </si>
  <si>
    <t>Indkøbt pelsdyrfoder</t>
  </si>
  <si>
    <t>Indkøbt mælkeprodukter</t>
  </si>
  <si>
    <t>Indkøbt hjælpeprodukter</t>
  </si>
  <si>
    <t>Andet indkøbt kraftfoder</t>
  </si>
  <si>
    <t>Indkøbt grovfoder</t>
  </si>
  <si>
    <t>Andet indkøbt foder</t>
  </si>
  <si>
    <t>Eget grovfoder</t>
  </si>
  <si>
    <t>Dyrlæge og medicin</t>
  </si>
  <si>
    <t>Produktionsrådgivning</t>
  </si>
  <si>
    <t>Div. vedr. husdyrbrug excl. produktionsrådgiv.</t>
  </si>
  <si>
    <t>Diverse vedrørende andet</t>
  </si>
  <si>
    <t>Stykomkostninger i alt excl. IO</t>
  </si>
  <si>
    <t>Stykomkostninger i alt incl. IO</t>
  </si>
  <si>
    <t>Kapacitetsomkostninger</t>
  </si>
  <si>
    <t>Brændstof</t>
  </si>
  <si>
    <t>Energi</t>
  </si>
  <si>
    <t>Maskinstation diverse</t>
  </si>
  <si>
    <t>Maskinstation høst af koarn og frø</t>
  </si>
  <si>
    <t>Maskinstation - optagning</t>
  </si>
  <si>
    <t>Maskinstation, husdyrgødning</t>
  </si>
  <si>
    <t>Maskinstation, høst af grovfoder</t>
  </si>
  <si>
    <t>Vedligehold bygninger, gårdsplads mv.</t>
  </si>
  <si>
    <t>Vedligehold grundforbedring</t>
  </si>
  <si>
    <t>Vedligehold markredskaber</t>
  </si>
  <si>
    <t>Vedligehold staldinventar</t>
  </si>
  <si>
    <t>Vedligehold andet inventar</t>
  </si>
  <si>
    <t>Ejendomsskat</t>
  </si>
  <si>
    <t>Forsikringer</t>
  </si>
  <si>
    <t>Rådgivningsomkostninger</t>
  </si>
  <si>
    <t>Kontante kapacitetsomkostninger ialt</t>
  </si>
  <si>
    <t>Afskrivninger driftsbygninger, ekskl. bygningsinstallationer</t>
  </si>
  <si>
    <t>Afskrivninger grundforbedring</t>
  </si>
  <si>
    <t>Afskrivninger markredskaber</t>
  </si>
  <si>
    <t>Afskrivninger staldinventar</t>
  </si>
  <si>
    <t>Afskrivninger specialinventar</t>
  </si>
  <si>
    <t>Afskrivninger bl. driftsmidler mv.</t>
  </si>
  <si>
    <t>Afskrivninger i alt</t>
  </si>
  <si>
    <t>Nedskrivninger, driftsbygninger</t>
  </si>
  <si>
    <t>Nedskrivninger, grundforbedringer</t>
  </si>
  <si>
    <t>Nedskrivninger, markredskaber</t>
  </si>
  <si>
    <t>Nedskrivninger, staldinventar</t>
  </si>
  <si>
    <t>Nedskrivninger, andet inventar</t>
  </si>
  <si>
    <t>Nedskrivninger, blandede driftsmidler</t>
  </si>
  <si>
    <t>Nedskrivninger i alt</t>
  </si>
  <si>
    <t>Tab/gevinst, driftsbygninger</t>
  </si>
  <si>
    <t>Tab/gevinst, grundforbedringer</t>
  </si>
  <si>
    <t>Tab/gevinst, markredskaber</t>
  </si>
  <si>
    <t>Tab/gevinst, staldinventar</t>
  </si>
  <si>
    <t>Tab/gevinst, andet inventar</t>
  </si>
  <si>
    <t>Tab/gevinst, blandede driftsmidler mv.</t>
  </si>
  <si>
    <t>Tab/gevinst i alt</t>
  </si>
  <si>
    <t>Finansomkostninger</t>
  </si>
  <si>
    <t>Finansieringstilskud</t>
  </si>
  <si>
    <t>Forpagtningsindtægter</t>
  </si>
  <si>
    <t>Forpagtningsudgifter</t>
  </si>
  <si>
    <t>Renteindtægter</t>
  </si>
  <si>
    <t>Aktieindkomst</t>
  </si>
  <si>
    <t>Renteudgifter, realkredit dkr, fast</t>
  </si>
  <si>
    <t>Renteudgifter, realkredit dkr, variabel</t>
  </si>
  <si>
    <t>Renteudgifter, realkredit fr. valuta, fast</t>
  </si>
  <si>
    <t>Renteudgifter, realkredit fr.valuta, variabel</t>
  </si>
  <si>
    <t>Renteudgifter, anden realkreditgæld</t>
  </si>
  <si>
    <t>Renteudgifter, pengeinstitut</t>
  </si>
  <si>
    <t>Renteudgifter, kassekredit</t>
  </si>
  <si>
    <t>Renteudgifter, udlandslån</t>
  </si>
  <si>
    <t>Renteudgifter, prioritetsomkostninger</t>
  </si>
  <si>
    <t>Renteudgifter, øvrig gæld</t>
  </si>
  <si>
    <t>Realiseret gevinst gæld</t>
  </si>
  <si>
    <t>Realiseret tab gæld</t>
  </si>
  <si>
    <t>Realiseret gevinst værdipapirer</t>
  </si>
  <si>
    <t>Realiseret tab værdipapirer</t>
  </si>
  <si>
    <t>Finansiering i alt</t>
  </si>
  <si>
    <t>Heraf renteudg_henført_privat</t>
  </si>
  <si>
    <t>Heraf rentendtægt henført privat</t>
  </si>
  <si>
    <t>Bilag 7: Specifikation af aktiver og passiver</t>
  </si>
  <si>
    <t>STATUS PRIMO</t>
  </si>
  <si>
    <t>Beboelse, egen</t>
  </si>
  <si>
    <t>Fast ejendom, i øvrigt</t>
  </si>
  <si>
    <t>Betalingsrettigheder</t>
  </si>
  <si>
    <t>Mælkekvote</t>
  </si>
  <si>
    <t>Leveringsrettigheder</t>
  </si>
  <si>
    <t>Andre immaterielle aktiver</t>
  </si>
  <si>
    <t>Kvæg</t>
  </si>
  <si>
    <t>Svin</t>
  </si>
  <si>
    <t>Fjerkræ</t>
  </si>
  <si>
    <t>Pelsdyr</t>
  </si>
  <si>
    <t>Andre husdyr</t>
  </si>
  <si>
    <t>Beholdninger egen avl</t>
  </si>
  <si>
    <t>Beholdninger indkøbt foder</t>
  </si>
  <si>
    <t>Jordbeholdninger</t>
  </si>
  <si>
    <t>Andre beholdninger</t>
  </si>
  <si>
    <t>Igangværende arbejde</t>
  </si>
  <si>
    <t>Landbrugsaktiver ialt</t>
  </si>
  <si>
    <t>Biler mv</t>
  </si>
  <si>
    <t>Immaterielle anlægsaktiver</t>
  </si>
  <si>
    <t>Påbegyndte investeringer</t>
  </si>
  <si>
    <t>Øvrige materielle anlægsaktiver</t>
  </si>
  <si>
    <t>Øvrige mat. Anlægsakt. – beboelse og bl. driftsmidler</t>
  </si>
  <si>
    <t>Tilgodehavende generelt</t>
  </si>
  <si>
    <t>Mellemregning I/S-interessenter</t>
  </si>
  <si>
    <t>Andel i I/S</t>
  </si>
  <si>
    <t>Finansielle kontrakter</t>
  </si>
  <si>
    <t>Værdipapirer</t>
  </si>
  <si>
    <t>heraf aktier mv</t>
  </si>
  <si>
    <t>heraf obligationer mv</t>
  </si>
  <si>
    <t>heraf pantebreve</t>
  </si>
  <si>
    <t>heraf andelskapital</t>
  </si>
  <si>
    <t>heraf leveringsrettigheder</t>
  </si>
  <si>
    <t>Indlån mv.</t>
  </si>
  <si>
    <t>Finansaktiver ialt</t>
  </si>
  <si>
    <t>Aktiver ialt primo</t>
  </si>
  <si>
    <t>GÆLD PRIMO</t>
  </si>
  <si>
    <t>Fast forrentet Dkr</t>
  </si>
  <si>
    <t>Variabelt forrentet Dkr</t>
  </si>
  <si>
    <t>Fast forrentet fremmed valuta</t>
  </si>
  <si>
    <t>Variabelt forrentet fremmed valuta</t>
  </si>
  <si>
    <t>Diverse gamle realkreditlån</t>
  </si>
  <si>
    <t>Realkreditinstitut gæld ialt primo</t>
  </si>
  <si>
    <t>Fast forrentet Fremmed valuta</t>
  </si>
  <si>
    <t>Pante- og gældsbreve</t>
  </si>
  <si>
    <t>Anden langfristet gæld</t>
  </si>
  <si>
    <t>Leasingforpligtelser</t>
  </si>
  <si>
    <t>Mellemregning interessenter</t>
  </si>
  <si>
    <t>Moms</t>
  </si>
  <si>
    <t>Anden gæld, finansielle kontrakter</t>
  </si>
  <si>
    <t>Gæld uden for landbruget</t>
  </si>
  <si>
    <t>STATUS ULTIMO</t>
  </si>
  <si>
    <t>Beboelse, eget</t>
  </si>
  <si>
    <t>Immaterielle anlægsaktiver udenfor landbrug</t>
  </si>
  <si>
    <t>Øvrige aktiver, udenfor landbrug</t>
  </si>
  <si>
    <t>Positiv hensættelse</t>
  </si>
  <si>
    <t>Aktier mv</t>
  </si>
  <si>
    <t>Obligationer mv</t>
  </si>
  <si>
    <t>Pantebreve</t>
  </si>
  <si>
    <t>Andelskapital</t>
  </si>
  <si>
    <t>Aktiver ialt ultimo</t>
  </si>
  <si>
    <t>GÆLD ULTIMO</t>
  </si>
  <si>
    <t>Realkreditinstitut gæld ialt, ultimo</t>
  </si>
  <si>
    <t>Variabelt forrentet Fremmed valuta</t>
  </si>
  <si>
    <t>Leasingforpligtigelser</t>
  </si>
  <si>
    <t>Gæld i alt ultimo</t>
  </si>
  <si>
    <t>Hensættelser (udskudt skat)</t>
  </si>
  <si>
    <t>Andre hensatte forpligtigelser</t>
  </si>
  <si>
    <t>Jordpris excl bygningsværdi pr ha</t>
  </si>
  <si>
    <t>Bilag 8: Oplysninger vedr. ejer og bedrift</t>
  </si>
  <si>
    <t>Etableringsår</t>
  </si>
  <si>
    <t>CVR-nummer</t>
  </si>
  <si>
    <t>Brugers alder</t>
  </si>
  <si>
    <t>Ejendom købt i fri handel</t>
  </si>
  <si>
    <t>Driftsform</t>
  </si>
  <si>
    <t>Ejerform</t>
  </si>
  <si>
    <t>Egnet til analyse</t>
  </si>
  <si>
    <t>Interessentskab</t>
  </si>
  <si>
    <t>Driftsfællesskab</t>
  </si>
  <si>
    <t>Anpart- eller aktieselskab</t>
  </si>
  <si>
    <t>Særlige forhold</t>
  </si>
  <si>
    <t>Økologisk produktion (%)</t>
  </si>
  <si>
    <t>Økologisk jordbrug omlægningsår</t>
  </si>
  <si>
    <t>Antal voksne i brugerfamilien</t>
  </si>
  <si>
    <t>Kredsnummer</t>
  </si>
  <si>
    <t>Kommunenummer</t>
  </si>
  <si>
    <t>Regionsnummer</t>
  </si>
  <si>
    <t>Personlig indtjening, ejer</t>
  </si>
  <si>
    <t>Personlig indtjening, ægtefælle</t>
  </si>
  <si>
    <t>Ejerløn</t>
  </si>
  <si>
    <t>Normtimer ejerfamilien</t>
  </si>
  <si>
    <t>Værdiændring kvæg</t>
  </si>
  <si>
    <t>Værdiændring svin</t>
  </si>
  <si>
    <t>Værdiændring mink</t>
  </si>
  <si>
    <t>Værdiændring korn</t>
  </si>
  <si>
    <t>Værdiændring grovfoder</t>
  </si>
  <si>
    <t>DE pr ha eget jord</t>
  </si>
  <si>
    <t>Nulpunktsrente</t>
  </si>
  <si>
    <t>Afkast af investeret kapital (vægtet)</t>
  </si>
  <si>
    <t>Investeret kapital</t>
  </si>
  <si>
    <t>Afkastningsgrad, landbrug</t>
  </si>
  <si>
    <t>Afkastningsgrad landbrug_vægtet</t>
  </si>
  <si>
    <t/>
  </si>
  <si>
    <t>Alle</t>
  </si>
  <si>
    <t>Likviditet før investeringer</t>
  </si>
  <si>
    <t>Driftsresultat, Landbrug</t>
  </si>
  <si>
    <t>1.000 kr.</t>
  </si>
  <si>
    <t>Ændring</t>
  </si>
  <si>
    <t>Alle regnskaber</t>
  </si>
  <si>
    <t>Foreløbige driftsresultater - Konventionelle Kvæg</t>
  </si>
  <si>
    <t>Alle svin</t>
  </si>
  <si>
    <t>Alle kvæg</t>
  </si>
  <si>
    <t>Foreløbige driftsresultater - Smågriseproducenter</t>
  </si>
  <si>
    <t>Foreløbige driftsresultater - Alle</t>
  </si>
  <si>
    <t>Antal dyreenheder</t>
  </si>
  <si>
    <t>Dækningbidrag, svin</t>
  </si>
  <si>
    <t>Foreløbige driftsresultater - Slagtesvineproducenter</t>
  </si>
  <si>
    <t>Foreløbige driftsresultater - Planteavl</t>
  </si>
  <si>
    <t>Dyrket areal, ha</t>
  </si>
  <si>
    <t>Øvrige</t>
  </si>
  <si>
    <t>Dækningsbidrag, mark</t>
  </si>
  <si>
    <t>Heraf værdiændring på besætn. og beh.</t>
  </si>
  <si>
    <t>Slagtesvin</t>
  </si>
  <si>
    <t>Alle heltidsbedrifter</t>
  </si>
  <si>
    <t>Planteproducenter</t>
  </si>
  <si>
    <t>0-100 ha</t>
  </si>
  <si>
    <t>100-200 ha</t>
  </si>
  <si>
    <t>200-300 ha</t>
  </si>
  <si>
    <t>&gt;300 ha</t>
  </si>
  <si>
    <t>Svineproducenter</t>
  </si>
  <si>
    <t>Kvægbrug - konventionelle</t>
  </si>
  <si>
    <t>0-80 årskøer</t>
  </si>
  <si>
    <t>80-160 årskøer</t>
  </si>
  <si>
    <t>160-240 årskøer</t>
  </si>
  <si>
    <t>&gt;240 årskøer</t>
  </si>
  <si>
    <t>Alle planteavl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</si>
</sst>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color theme="1"/>
      <name val="Tahoma"/>
      <family val="2"/>
    </font>
    <font>
      <sz val="10"/>
      <color rgb="FF8B0000"/>
      <name val="Tahoma"/>
      <family val="2"/>
    </font>
    <font>
      <b/>
      <sz val="10"/>
      <color theme="1"/>
      <name val="Tahoma"/>
      <family val="2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B4CAD2"/>
        <bgColor indexed="64"/>
      </patternFill>
    </fill>
    <fill>
      <patternFill patternType="solid">
        <fgColor rgb="FF4E808D"/>
        <bgColor indexed="64"/>
      </patternFill>
    </fill>
    <fill>
      <patternFill patternType="solid">
        <fgColor rgb="FF076471"/>
        <bgColor indexed="64"/>
      </patternFill>
    </fill>
    <fill>
      <patternFill patternType="solid">
        <fgColor rgb="FF7DA3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Fill="1" applyBorder="1"/>
    <xf numFmtId="0" fontId="0" fillId="2" borderId="0" xfId="0" applyFill="1"/>
    <xf numFmtId="0" fontId="0" fillId="2" borderId="0" xfId="0" applyFill="1" applyAlignment="1">
      <alignment horizontal="left" indent="2"/>
    </xf>
    <xf numFmtId="0" fontId="0" fillId="4" borderId="0" xfId="0" applyFill="1"/>
    <xf numFmtId="0" fontId="0" fillId="6" borderId="0" xfId="0" applyFill="1"/>
    <xf numFmtId="0" fontId="10" fillId="6" borderId="0" xfId="0" applyFont="1" applyFill="1" applyBorder="1"/>
    <xf numFmtId="0" fontId="1" fillId="6" borderId="0" xfId="0" applyFont="1" applyFill="1"/>
    <xf numFmtId="3" fontId="0" fillId="6" borderId="0" xfId="0" applyNumberFormat="1" applyFill="1"/>
    <xf numFmtId="0" fontId="1" fillId="6" borderId="0" xfId="0" applyFont="1" applyFill="1" applyAlignment="1">
      <alignment horizontal="right"/>
    </xf>
    <xf numFmtId="0" fontId="1" fillId="2" borderId="0" xfId="0" applyFont="1" applyFill="1"/>
    <xf numFmtId="0" fontId="0" fillId="2" borderId="0" xfId="0" applyFont="1" applyFill="1"/>
    <xf numFmtId="3" fontId="1" fillId="6" borderId="0" xfId="0" applyNumberFormat="1" applyFont="1" applyFill="1"/>
    <xf numFmtId="0" fontId="0" fillId="6" borderId="0" xfId="0" applyFill="1" applyAlignment="1">
      <alignment wrapText="1"/>
    </xf>
    <xf numFmtId="0" fontId="1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8" fillId="3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0" fontId="0" fillId="0" borderId="0" xfId="0" applyFill="1" applyBorder="1" applyAlignment="1">
      <alignment vertical="center" wrapText="1"/>
    </xf>
    <xf numFmtId="3" fontId="4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3" fontId="0" fillId="6" borderId="0" xfId="0" applyNumberFormat="1" applyFont="1" applyFill="1"/>
    <xf numFmtId="0" fontId="2" fillId="0" borderId="0" xfId="0" applyFont="1" applyAlignment="1">
      <alignment vertical="center"/>
    </xf>
    <xf numFmtId="0" fontId="0" fillId="0" borderId="0" xfId="0" applyAlignment="1"/>
    <xf numFmtId="0" fontId="0" fillId="0" borderId="0" xfId="0"/>
    <xf numFmtId="0" fontId="2" fillId="0" borderId="0" xfId="0" applyFont="1"/>
    <xf numFmtId="0" fontId="0" fillId="7" borderId="0" xfId="0" applyFill="1" applyAlignment="1">
      <alignment vertical="center" wrapText="1"/>
    </xf>
    <xf numFmtId="0" fontId="3" fillId="8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right" vertical="center" wrapText="1"/>
    </xf>
    <xf numFmtId="3" fontId="4" fillId="7" borderId="0" xfId="0" applyNumberFormat="1" applyFont="1" applyFill="1" applyAlignment="1">
      <alignment horizontal="right" vertical="center" wrapText="1"/>
    </xf>
    <xf numFmtId="0" fontId="1" fillId="7" borderId="0" xfId="0" applyFont="1" applyFill="1" applyAlignment="1">
      <alignment vertical="center" wrapText="1"/>
    </xf>
    <xf numFmtId="3" fontId="6" fillId="7" borderId="0" xfId="0" applyNumberFormat="1" applyFont="1" applyFill="1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3" fontId="5" fillId="7" borderId="0" xfId="0" applyNumberFormat="1" applyFont="1" applyFill="1" applyAlignment="1">
      <alignment horizontal="right" vertical="center" wrapText="1"/>
    </xf>
    <xf numFmtId="0" fontId="5" fillId="7" borderId="0" xfId="0" applyFont="1" applyFill="1" applyAlignment="1">
      <alignment horizontal="right" vertical="center" wrapText="1"/>
    </xf>
    <xf numFmtId="0" fontId="0" fillId="6" borderId="4" xfId="0" applyFill="1" applyBorder="1"/>
    <xf numFmtId="0" fontId="0" fillId="6" borderId="7" xfId="0" applyFill="1" applyBorder="1"/>
    <xf numFmtId="3" fontId="0" fillId="6" borderId="0" xfId="0" applyNumberFormat="1" applyFill="1" applyBorder="1"/>
    <xf numFmtId="0" fontId="1" fillId="6" borderId="7" xfId="0" applyFont="1" applyFill="1" applyBorder="1"/>
    <xf numFmtId="0" fontId="0" fillId="6" borderId="9" xfId="0" applyFill="1" applyBorder="1"/>
    <xf numFmtId="3" fontId="0" fillId="6" borderId="10" xfId="0" applyNumberFormat="1" applyFill="1" applyBorder="1"/>
    <xf numFmtId="3" fontId="0" fillId="6" borderId="5" xfId="0" applyNumberFormat="1" applyFill="1" applyBorder="1"/>
    <xf numFmtId="3" fontId="0" fillId="6" borderId="15" xfId="0" applyNumberFormat="1" applyFill="1" applyBorder="1"/>
    <xf numFmtId="3" fontId="0" fillId="6" borderId="16" xfId="0" applyNumberFormat="1" applyFill="1" applyBorder="1"/>
    <xf numFmtId="3" fontId="0" fillId="6" borderId="17" xfId="0" applyNumberFormat="1" applyFill="1" applyBorder="1"/>
    <xf numFmtId="0" fontId="0" fillId="2" borderId="12" xfId="0" applyFill="1" applyBorder="1"/>
    <xf numFmtId="0" fontId="0" fillId="2" borderId="7" xfId="0" applyFill="1" applyBorder="1"/>
    <xf numFmtId="3" fontId="0" fillId="6" borderId="6" xfId="0" applyNumberFormat="1" applyFill="1" applyBorder="1"/>
    <xf numFmtId="3" fontId="0" fillId="6" borderId="8" xfId="0" applyNumberFormat="1" applyFill="1" applyBorder="1"/>
    <xf numFmtId="3" fontId="0" fillId="6" borderId="11" xfId="0" applyNumberFormat="1" applyFill="1" applyBorder="1"/>
    <xf numFmtId="3" fontId="1" fillId="2" borderId="15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0" fillId="0" borderId="0" xfId="0"/>
    <xf numFmtId="0" fontId="3" fillId="8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right" vertical="center" wrapText="1"/>
    </xf>
    <xf numFmtId="3" fontId="4" fillId="7" borderId="0" xfId="0" applyNumberFormat="1" applyFont="1" applyFill="1" applyAlignment="1">
      <alignment horizontal="right" vertical="center" wrapText="1"/>
    </xf>
    <xf numFmtId="3" fontId="6" fillId="7" borderId="0" xfId="0" applyNumberFormat="1" applyFont="1" applyFill="1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3" fontId="5" fillId="7" borderId="0" xfId="0" applyNumberFormat="1" applyFont="1" applyFill="1" applyAlignment="1">
      <alignment horizontal="right" vertical="center" wrapText="1"/>
    </xf>
    <xf numFmtId="0" fontId="5" fillId="7" borderId="0" xfId="0" applyFont="1" applyFill="1" applyAlignment="1">
      <alignment horizontal="right" vertical="center" wrapText="1"/>
    </xf>
    <xf numFmtId="0" fontId="0" fillId="0" borderId="0" xfId="0"/>
    <xf numFmtId="3" fontId="1" fillId="6" borderId="16" xfId="0" applyNumberFormat="1" applyFont="1" applyFill="1" applyBorder="1"/>
    <xf numFmtId="3" fontId="1" fillId="6" borderId="0" xfId="0" applyNumberFormat="1" applyFont="1" applyFill="1" applyBorder="1"/>
    <xf numFmtId="3" fontId="1" fillId="6" borderId="8" xfId="0" applyNumberFormat="1" applyFont="1" applyFill="1" applyBorder="1"/>
    <xf numFmtId="0" fontId="1" fillId="2" borderId="13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Alignment="1"/>
    <xf numFmtId="0" fontId="0" fillId="0" borderId="0" xfId="0"/>
    <xf numFmtId="0" fontId="0" fillId="7" borderId="0" xfId="0" applyFill="1" applyAlignment="1">
      <alignment vertical="center" wrapText="1"/>
    </xf>
    <xf numFmtId="0" fontId="3" fillId="8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right" vertical="center" wrapText="1"/>
    </xf>
    <xf numFmtId="3" fontId="4" fillId="7" borderId="0" xfId="0" applyNumberFormat="1" applyFont="1" applyFill="1" applyAlignment="1">
      <alignment horizontal="right" vertical="center" wrapText="1"/>
    </xf>
    <xf numFmtId="0" fontId="1" fillId="7" borderId="0" xfId="0" applyFont="1" applyFill="1" applyAlignment="1">
      <alignment vertical="center" wrapText="1"/>
    </xf>
    <xf numFmtId="3" fontId="6" fillId="7" borderId="0" xfId="0" applyNumberFormat="1" applyFont="1" applyFill="1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3" fontId="5" fillId="7" borderId="0" xfId="0" applyNumberFormat="1" applyFont="1" applyFill="1" applyAlignment="1">
      <alignment horizontal="right" vertical="center" wrapText="1"/>
    </xf>
    <xf numFmtId="0" fontId="5" fillId="7" borderId="0" xfId="0" applyFont="1" applyFill="1" applyAlignment="1">
      <alignment horizontal="right" vertical="center" wrapText="1"/>
    </xf>
    <xf numFmtId="0" fontId="3" fillId="8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right" vertical="center" wrapText="1"/>
    </xf>
    <xf numFmtId="3" fontId="4" fillId="7" borderId="0" xfId="0" applyNumberFormat="1" applyFont="1" applyFill="1" applyAlignment="1">
      <alignment horizontal="right" vertical="center" wrapText="1"/>
    </xf>
    <xf numFmtId="3" fontId="6" fillId="7" borderId="0" xfId="0" applyNumberFormat="1" applyFont="1" applyFill="1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3" fontId="5" fillId="7" borderId="0" xfId="0" applyNumberFormat="1" applyFont="1" applyFill="1" applyAlignment="1">
      <alignment horizontal="right" vertical="center" wrapText="1"/>
    </xf>
    <xf numFmtId="0" fontId="5" fillId="7" borderId="0" xfId="0" applyFont="1" applyFill="1" applyAlignment="1">
      <alignment horizontal="right" vertical="center" wrapText="1"/>
    </xf>
    <xf numFmtId="0" fontId="0" fillId="0" borderId="0" xfId="0"/>
    <xf numFmtId="0" fontId="11" fillId="6" borderId="7" xfId="0" applyFont="1" applyFill="1" applyBorder="1"/>
    <xf numFmtId="3" fontId="11" fillId="6" borderId="16" xfId="0" applyNumberFormat="1" applyFont="1" applyFill="1" applyBorder="1"/>
    <xf numFmtId="3" fontId="11" fillId="6" borderId="0" xfId="0" applyNumberFormat="1" applyFont="1" applyFill="1" applyBorder="1"/>
    <xf numFmtId="3" fontId="11" fillId="6" borderId="8" xfId="0" applyNumberFormat="1" applyFont="1" applyFill="1" applyBorder="1"/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4" fillId="6" borderId="0" xfId="0" applyFont="1" applyFill="1" applyAlignment="1">
      <alignment horizontal="right" vertical="center" wrapText="1"/>
    </xf>
    <xf numFmtId="3" fontId="4" fillId="6" borderId="0" xfId="0" applyNumberFormat="1" applyFont="1" applyFill="1" applyAlignment="1">
      <alignment horizontal="right" vertical="center" wrapText="1"/>
    </xf>
    <xf numFmtId="3" fontId="6" fillId="6" borderId="0" xfId="0" applyNumberFormat="1" applyFont="1" applyFill="1" applyAlignment="1">
      <alignment horizontal="right" vertical="center" wrapText="1"/>
    </xf>
    <xf numFmtId="3" fontId="5" fillId="6" borderId="0" xfId="0" applyNumberFormat="1" applyFont="1" applyFill="1" applyAlignment="1">
      <alignment horizontal="right" vertical="center" wrapText="1"/>
    </xf>
    <xf numFmtId="0" fontId="5" fillId="6" borderId="0" xfId="0" applyFont="1" applyFill="1" applyAlignment="1">
      <alignment horizontal="right" vertical="center" wrapText="1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9" fillId="5" borderId="0" xfId="0" applyFont="1" applyFill="1" applyAlignment="1">
      <alignment horizontal="left" vertical="top"/>
    </xf>
    <xf numFmtId="0" fontId="3" fillId="8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</cellXfs>
  <cellStyles count="4">
    <cellStyle name="Komma 2" xfId="3"/>
    <cellStyle name="Normal" xfId="0" builtinId="0"/>
    <cellStyle name="Normal 2" xfId="1"/>
    <cellStyle name="Procent 2" xfId="2"/>
  </cellStyles>
  <dxfs count="16">
    <dxf>
      <fill>
        <patternFill>
          <bgColor rgb="FFB4CAD2"/>
        </patternFill>
      </fill>
    </dxf>
    <dxf>
      <fill>
        <patternFill>
          <bgColor rgb="FF7DA3AD"/>
        </patternFill>
      </fill>
    </dxf>
    <dxf>
      <fill>
        <patternFill>
          <bgColor rgb="FF076471"/>
        </patternFill>
      </fill>
    </dxf>
    <dxf>
      <fill>
        <patternFill>
          <bgColor rgb="FFB4CAD2"/>
        </patternFill>
      </fill>
    </dxf>
    <dxf>
      <fill>
        <patternFill>
          <bgColor rgb="FF7DA3AD"/>
        </patternFill>
      </fill>
    </dxf>
    <dxf>
      <fill>
        <patternFill>
          <bgColor rgb="FF076471"/>
        </patternFill>
      </fill>
    </dxf>
    <dxf>
      <fill>
        <patternFill>
          <bgColor rgb="FFB4CAD2"/>
        </patternFill>
      </fill>
    </dxf>
    <dxf>
      <fill>
        <patternFill>
          <bgColor rgb="FF7DA3AD"/>
        </patternFill>
      </fill>
    </dxf>
    <dxf>
      <fill>
        <patternFill>
          <bgColor rgb="FF076471"/>
        </patternFill>
      </fill>
    </dxf>
    <dxf>
      <fill>
        <patternFill>
          <bgColor rgb="FFB4CAD2"/>
        </patternFill>
      </fill>
    </dxf>
    <dxf>
      <fill>
        <patternFill>
          <bgColor rgb="FF7DA3AD"/>
        </patternFill>
      </fill>
    </dxf>
    <dxf>
      <fill>
        <patternFill>
          <bgColor rgb="FF076471"/>
        </patternFill>
      </fill>
    </dxf>
    <dxf>
      <fill>
        <patternFill>
          <bgColor rgb="FF076471"/>
        </patternFill>
      </fill>
    </dxf>
    <dxf>
      <fill>
        <patternFill>
          <bgColor rgb="FFB4CAD2"/>
        </patternFill>
      </fill>
    </dxf>
    <dxf>
      <fill>
        <patternFill>
          <bgColor rgb="FF7DA3AD"/>
        </patternFill>
      </fill>
    </dxf>
    <dxf>
      <fill>
        <patternFill>
          <bgColor rgb="FF076471"/>
        </patternFill>
      </fill>
    </dxf>
  </dxfs>
  <tableStyles count="0" defaultTableStyle="TableStyleMedium2" defaultPivotStyle="PivotStyleLight16"/>
  <colors>
    <mruColors>
      <color rgb="FFB4CAD2"/>
      <color rgb="FF4E808D"/>
      <color rgb="FF7DA3AD"/>
      <color rgb="FF0764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33</xdr:row>
      <xdr:rowOff>142875</xdr:rowOff>
    </xdr:from>
    <xdr:to>
      <xdr:col>1</xdr:col>
      <xdr:colOff>2390775</xdr:colOff>
      <xdr:row>44</xdr:row>
      <xdr:rowOff>19050</xdr:rowOff>
    </xdr:to>
    <xdr:pic>
      <xdr:nvPicPr>
        <xdr:cNvPr id="3" name="Billed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850" t="71175" r="49183" b="5666"/>
        <a:stretch/>
      </xdr:blipFill>
      <xdr:spPr>
        <a:xfrm>
          <a:off x="990600" y="7267575"/>
          <a:ext cx="2009775" cy="1971675"/>
        </a:xfrm>
        <a:prstGeom prst="rect">
          <a:avLst/>
        </a:prstGeom>
      </xdr:spPr>
    </xdr:pic>
    <xdr:clientData/>
  </xdr:twoCellAnchor>
  <xdr:twoCellAnchor editAs="oneCell">
    <xdr:from>
      <xdr:col>1</xdr:col>
      <xdr:colOff>3009900</xdr:colOff>
      <xdr:row>33</xdr:row>
      <xdr:rowOff>114300</xdr:rowOff>
    </xdr:from>
    <xdr:to>
      <xdr:col>1</xdr:col>
      <xdr:colOff>5065328</xdr:colOff>
      <xdr:row>44</xdr:row>
      <xdr:rowOff>19050</xdr:rowOff>
    </xdr:to>
    <xdr:pic>
      <xdr:nvPicPr>
        <xdr:cNvPr id="4" name="Billed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599" t="64267" r="47087" b="8878"/>
        <a:stretch/>
      </xdr:blipFill>
      <xdr:spPr>
        <a:xfrm>
          <a:off x="3619500" y="7239000"/>
          <a:ext cx="2055428" cy="20002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</xdr:row>
      <xdr:rowOff>76200</xdr:rowOff>
    </xdr:from>
    <xdr:to>
      <xdr:col>12</xdr:col>
      <xdr:colOff>174452</xdr:colOff>
      <xdr:row>17</xdr:row>
      <xdr:rowOff>171450</xdr:rowOff>
    </xdr:to>
    <xdr:pic>
      <xdr:nvPicPr>
        <xdr:cNvPr id="5" name="Billed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1101" t="25004" r="28802" b="20639"/>
        <a:stretch/>
      </xdr:blipFill>
      <xdr:spPr>
        <a:xfrm>
          <a:off x="7058025" y="266700"/>
          <a:ext cx="5594177" cy="3409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757</xdr:row>
          <xdr:rowOff>0</xdr:rowOff>
        </xdr:from>
        <xdr:to>
          <xdr:col>0</xdr:col>
          <xdr:colOff>914400</xdr:colOff>
          <xdr:row>758</xdr:row>
          <xdr:rowOff>38100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5"/>
  <sheetViews>
    <sheetView workbookViewId="0">
      <selection activeCell="G29" sqref="G29"/>
    </sheetView>
  </sheetViews>
  <sheetFormatPr defaultRowHeight="15" x14ac:dyDescent="0.25"/>
  <cols>
    <col min="1" max="1" width="9.140625" style="2"/>
    <col min="2" max="2" width="87" style="15" customWidth="1"/>
    <col min="3" max="3" width="2" style="2" customWidth="1"/>
    <col min="4" max="16384" width="9.140625" style="2"/>
  </cols>
  <sheetData>
    <row r="2" spans="2:13" ht="21" x14ac:dyDescent="0.35">
      <c r="B2" s="16" t="s">
        <v>72</v>
      </c>
      <c r="D2" s="5"/>
      <c r="E2" s="5"/>
      <c r="F2" s="5"/>
      <c r="G2" s="5"/>
      <c r="H2" s="5"/>
      <c r="I2" s="5"/>
      <c r="J2" s="5"/>
      <c r="K2" s="5"/>
      <c r="L2" s="5"/>
      <c r="M2" s="5"/>
    </row>
    <row r="3" spans="2:13" x14ac:dyDescent="0.25">
      <c r="D3" s="5"/>
      <c r="E3" s="5"/>
      <c r="F3" s="5"/>
      <c r="G3" s="5"/>
      <c r="H3" s="5"/>
      <c r="I3" s="5"/>
      <c r="J3" s="5"/>
      <c r="K3" s="5"/>
      <c r="L3" s="5"/>
      <c r="M3" s="5"/>
    </row>
    <row r="4" spans="2:13" ht="30" x14ac:dyDescent="0.25">
      <c r="B4" s="14" t="s">
        <v>59</v>
      </c>
      <c r="D4" s="5"/>
      <c r="E4" s="5"/>
      <c r="F4" s="5"/>
      <c r="G4" s="5"/>
      <c r="H4" s="5"/>
      <c r="I4" s="5"/>
      <c r="J4" s="5"/>
      <c r="K4" s="5"/>
      <c r="L4" s="5"/>
      <c r="M4" s="5"/>
    </row>
    <row r="5" spans="2:13" x14ac:dyDescent="0.25">
      <c r="D5" s="5"/>
      <c r="E5" s="5"/>
      <c r="F5" s="5"/>
      <c r="G5" s="5"/>
      <c r="H5" s="5"/>
      <c r="I5" s="5"/>
      <c r="J5" s="5"/>
      <c r="K5" s="5"/>
      <c r="L5" s="5"/>
      <c r="M5" s="5"/>
    </row>
    <row r="6" spans="2:13" x14ac:dyDescent="0.25">
      <c r="B6" s="17" t="s">
        <v>58</v>
      </c>
      <c r="D6" s="5"/>
      <c r="E6" s="5"/>
      <c r="F6" s="5"/>
      <c r="G6" s="5"/>
      <c r="H6" s="5"/>
      <c r="I6" s="5"/>
      <c r="J6" s="5"/>
      <c r="K6" s="5"/>
      <c r="L6" s="5"/>
      <c r="M6" s="5"/>
    </row>
    <row r="7" spans="2:13" x14ac:dyDescent="0.25">
      <c r="B7" s="15" t="s">
        <v>56</v>
      </c>
      <c r="D7" s="5"/>
      <c r="E7" s="5"/>
      <c r="F7" s="5"/>
      <c r="G7" s="5"/>
      <c r="H7" s="5"/>
      <c r="I7" s="5"/>
      <c r="J7" s="5"/>
      <c r="K7" s="5"/>
      <c r="L7" s="5"/>
      <c r="M7" s="5"/>
    </row>
    <row r="8" spans="2:13" x14ac:dyDescent="0.25">
      <c r="B8" s="15" t="s">
        <v>5</v>
      </c>
      <c r="D8" s="5"/>
      <c r="E8" s="5"/>
      <c r="F8" s="5"/>
      <c r="G8" s="5"/>
      <c r="H8" s="5"/>
      <c r="I8" s="5"/>
      <c r="J8" s="5"/>
      <c r="K8" s="5"/>
      <c r="L8" s="5"/>
      <c r="M8" s="5"/>
    </row>
    <row r="9" spans="2:13" x14ac:dyDescent="0.25">
      <c r="B9" s="15" t="s">
        <v>52</v>
      </c>
      <c r="D9" s="5"/>
      <c r="E9" s="5"/>
      <c r="F9" s="5"/>
      <c r="G9" s="5"/>
      <c r="H9" s="5"/>
      <c r="I9" s="5"/>
      <c r="J9" s="5"/>
      <c r="K9" s="5"/>
      <c r="L9" s="5"/>
      <c r="M9" s="5"/>
    </row>
    <row r="10" spans="2:13" x14ac:dyDescent="0.25">
      <c r="B10" s="15" t="s">
        <v>4</v>
      </c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2:13" x14ac:dyDescent="0.25">
      <c r="B11" s="15" t="s">
        <v>15</v>
      </c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2:13" x14ac:dyDescent="0.25">
      <c r="B12" s="15" t="s">
        <v>54</v>
      </c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2:13" x14ac:dyDescent="0.25"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2:13" x14ac:dyDescent="0.25">
      <c r="B14" s="15" t="s">
        <v>60</v>
      </c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2:13" x14ac:dyDescent="0.25"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2:13" x14ac:dyDescent="0.25">
      <c r="B16" s="17" t="s">
        <v>61</v>
      </c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2:13" x14ac:dyDescent="0.25"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2:13" ht="30" x14ac:dyDescent="0.25">
      <c r="B18" s="15" t="s">
        <v>62</v>
      </c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2:13" x14ac:dyDescent="0.25">
      <c r="B19" s="15" t="s">
        <v>63</v>
      </c>
    </row>
    <row r="21" spans="2:13" ht="60" x14ac:dyDescent="0.25">
      <c r="B21" s="15" t="s">
        <v>73</v>
      </c>
    </row>
    <row r="22" spans="2:13" x14ac:dyDescent="0.25">
      <c r="B22" s="15" t="s">
        <v>64</v>
      </c>
    </row>
    <row r="23" spans="2:13" ht="15.75" customHeight="1" x14ac:dyDescent="0.25">
      <c r="B23" s="15" t="s">
        <v>74</v>
      </c>
    </row>
    <row r="25" spans="2:13" x14ac:dyDescent="0.25">
      <c r="B25" s="17" t="s">
        <v>65</v>
      </c>
    </row>
    <row r="26" spans="2:13" ht="30" x14ac:dyDescent="0.25">
      <c r="B26" s="15" t="s">
        <v>66</v>
      </c>
    </row>
    <row r="28" spans="2:13" x14ac:dyDescent="0.25">
      <c r="B28" s="15" t="s">
        <v>67</v>
      </c>
    </row>
    <row r="29" spans="2:13" x14ac:dyDescent="0.25">
      <c r="B29" s="15" t="s">
        <v>68</v>
      </c>
    </row>
    <row r="30" spans="2:13" x14ac:dyDescent="0.25">
      <c r="B30" s="15" t="s">
        <v>69</v>
      </c>
    </row>
    <row r="31" spans="2:13" x14ac:dyDescent="0.25">
      <c r="B31" s="15" t="s">
        <v>70</v>
      </c>
    </row>
    <row r="32" spans="2:13" x14ac:dyDescent="0.25">
      <c r="B32" s="15" t="s">
        <v>71</v>
      </c>
    </row>
    <row r="34" spans="2:2" x14ac:dyDescent="0.25">
      <c r="B34" s="13"/>
    </row>
    <row r="35" spans="2:2" x14ac:dyDescent="0.25">
      <c r="B35" s="13"/>
    </row>
    <row r="36" spans="2:2" x14ac:dyDescent="0.25">
      <c r="B36" s="13"/>
    </row>
    <row r="37" spans="2:2" x14ac:dyDescent="0.25">
      <c r="B37" s="13"/>
    </row>
    <row r="38" spans="2:2" x14ac:dyDescent="0.25">
      <c r="B38" s="13"/>
    </row>
    <row r="39" spans="2:2" x14ac:dyDescent="0.25">
      <c r="B39" s="13"/>
    </row>
    <row r="40" spans="2:2" x14ac:dyDescent="0.25">
      <c r="B40" s="13"/>
    </row>
    <row r="41" spans="2:2" x14ac:dyDescent="0.25">
      <c r="B41" s="13"/>
    </row>
    <row r="42" spans="2:2" x14ac:dyDescent="0.25">
      <c r="B42" s="13"/>
    </row>
    <row r="43" spans="2:2" x14ac:dyDescent="0.25">
      <c r="B43" s="13"/>
    </row>
    <row r="44" spans="2:2" x14ac:dyDescent="0.25">
      <c r="B44" s="13"/>
    </row>
    <row r="45" spans="2:2" x14ac:dyDescent="0.25">
      <c r="B45" s="13"/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882"/>
  <sheetViews>
    <sheetView tabSelected="1" workbookViewId="0">
      <selection activeCell="F27" sqref="F27"/>
    </sheetView>
  </sheetViews>
  <sheetFormatPr defaultRowHeight="15" x14ac:dyDescent="0.25"/>
  <cols>
    <col min="1" max="1" width="7.7109375" style="5" customWidth="1"/>
    <col min="2" max="2" width="36.85546875" style="73" customWidth="1"/>
    <col min="3" max="98" width="15.7109375" style="5" customWidth="1"/>
    <col min="99" max="238" width="9.140625" style="5"/>
    <col min="239" max="16384" width="9.140625" style="73"/>
  </cols>
  <sheetData>
    <row r="1" spans="1:99" s="5" customFormat="1" ht="6.75" customHeight="1" x14ac:dyDescent="0.25"/>
    <row r="2" spans="1:99" s="5" customFormat="1" ht="31.5" x14ac:dyDescent="0.5">
      <c r="B2" s="6" t="s">
        <v>646</v>
      </c>
    </row>
    <row r="3" spans="1:99" s="5" customFormat="1" x14ac:dyDescent="0.25"/>
    <row r="4" spans="1:99" s="5" customFormat="1" ht="6.95" customHeight="1" x14ac:dyDescent="0.25"/>
    <row r="5" spans="1:99" hidden="1" x14ac:dyDescent="0.25">
      <c r="C5" s="5">
        <v>1</v>
      </c>
      <c r="D5" s="5">
        <v>1</v>
      </c>
      <c r="H5" s="5" t="s">
        <v>625</v>
      </c>
      <c r="I5" s="5" t="s">
        <v>625</v>
      </c>
      <c r="J5" s="5" t="s">
        <v>625</v>
      </c>
      <c r="K5" s="5" t="s">
        <v>625</v>
      </c>
      <c r="L5" s="5" t="s">
        <v>625</v>
      </c>
      <c r="M5" s="5" t="s">
        <v>625</v>
      </c>
      <c r="N5" s="5" t="s">
        <v>625</v>
      </c>
      <c r="O5" s="5" t="s">
        <v>625</v>
      </c>
      <c r="P5" s="5" t="s">
        <v>625</v>
      </c>
      <c r="Q5" s="5" t="s">
        <v>625</v>
      </c>
      <c r="R5" s="5" t="s">
        <v>625</v>
      </c>
      <c r="S5" s="5" t="s">
        <v>625</v>
      </c>
      <c r="T5" s="5" t="s">
        <v>625</v>
      </c>
      <c r="U5" s="5" t="s">
        <v>625</v>
      </c>
      <c r="V5" s="5" t="s">
        <v>625</v>
      </c>
      <c r="W5" s="5" t="s">
        <v>625</v>
      </c>
      <c r="X5" s="5" t="s">
        <v>625</v>
      </c>
      <c r="Y5" s="5" t="s">
        <v>625</v>
      </c>
      <c r="Z5" s="5" t="s">
        <v>625</v>
      </c>
      <c r="AA5" s="5" t="s">
        <v>625</v>
      </c>
      <c r="AB5" s="5" t="s">
        <v>625</v>
      </c>
      <c r="AC5" s="5" t="s">
        <v>625</v>
      </c>
      <c r="AD5" s="5" t="s">
        <v>625</v>
      </c>
      <c r="AE5" s="5" t="s">
        <v>625</v>
      </c>
      <c r="AF5" s="5" t="s">
        <v>625</v>
      </c>
      <c r="AG5" s="5" t="s">
        <v>625</v>
      </c>
      <c r="AH5" s="5" t="s">
        <v>625</v>
      </c>
      <c r="AI5" s="5" t="s">
        <v>625</v>
      </c>
      <c r="AJ5" s="5" t="s">
        <v>625</v>
      </c>
      <c r="AK5" s="5" t="s">
        <v>625</v>
      </c>
      <c r="AL5" s="5" t="s">
        <v>625</v>
      </c>
      <c r="AM5" s="5" t="s">
        <v>625</v>
      </c>
      <c r="AN5" s="5" t="s">
        <v>625</v>
      </c>
      <c r="AO5" s="5" t="s">
        <v>625</v>
      </c>
      <c r="AP5" s="5" t="s">
        <v>625</v>
      </c>
      <c r="AQ5" s="5" t="s">
        <v>625</v>
      </c>
      <c r="AR5" s="5" t="s">
        <v>625</v>
      </c>
      <c r="AS5" s="5" t="s">
        <v>625</v>
      </c>
      <c r="AT5" s="5" t="s">
        <v>625</v>
      </c>
      <c r="AU5" s="5" t="s">
        <v>625</v>
      </c>
      <c r="AV5" s="5" t="s">
        <v>625</v>
      </c>
      <c r="AW5" s="5" t="s">
        <v>625</v>
      </c>
      <c r="AX5" s="5" t="s">
        <v>625</v>
      </c>
      <c r="AY5" s="5" t="s">
        <v>625</v>
      </c>
      <c r="AZ5" s="5" t="s">
        <v>625</v>
      </c>
      <c r="BA5" s="5" t="s">
        <v>625</v>
      </c>
      <c r="BB5" s="5" t="s">
        <v>625</v>
      </c>
      <c r="BC5" s="5" t="s">
        <v>625</v>
      </c>
      <c r="BD5" s="5" t="s">
        <v>625</v>
      </c>
      <c r="BE5" s="5" t="s">
        <v>625</v>
      </c>
      <c r="BF5" s="5" t="s">
        <v>625</v>
      </c>
      <c r="BG5" s="5" t="s">
        <v>625</v>
      </c>
      <c r="BH5" s="5" t="s">
        <v>625</v>
      </c>
      <c r="BI5" s="5" t="s">
        <v>625</v>
      </c>
      <c r="BJ5" s="5" t="s">
        <v>625</v>
      </c>
      <c r="BK5" s="5" t="s">
        <v>625</v>
      </c>
      <c r="BL5" s="5" t="s">
        <v>625</v>
      </c>
      <c r="BM5" s="5" t="s">
        <v>625</v>
      </c>
      <c r="BN5" s="5" t="s">
        <v>625</v>
      </c>
      <c r="BO5" s="5" t="s">
        <v>625</v>
      </c>
      <c r="BP5" s="5" t="s">
        <v>625</v>
      </c>
      <c r="BQ5" s="5" t="s">
        <v>625</v>
      </c>
      <c r="BR5" s="5" t="s">
        <v>625</v>
      </c>
      <c r="BS5" s="5" t="s">
        <v>625</v>
      </c>
      <c r="BT5" s="5" t="s">
        <v>625</v>
      </c>
      <c r="BU5" s="5" t="s">
        <v>625</v>
      </c>
      <c r="BV5" s="5" t="s">
        <v>625</v>
      </c>
      <c r="BW5" s="5" t="s">
        <v>625</v>
      </c>
      <c r="BX5" s="5" t="s">
        <v>625</v>
      </c>
      <c r="BY5" s="5" t="s">
        <v>625</v>
      </c>
      <c r="BZ5" s="5" t="s">
        <v>625</v>
      </c>
      <c r="CA5" s="5" t="s">
        <v>625</v>
      </c>
      <c r="CB5" s="5" t="s">
        <v>625</v>
      </c>
      <c r="CC5" s="5" t="s">
        <v>625</v>
      </c>
      <c r="CD5" s="5" t="s">
        <v>625</v>
      </c>
      <c r="CE5" s="5" t="s">
        <v>625</v>
      </c>
      <c r="CF5" s="5" t="s">
        <v>625</v>
      </c>
      <c r="CG5" s="5" t="s">
        <v>625</v>
      </c>
      <c r="CH5" s="5" t="s">
        <v>625</v>
      </c>
      <c r="CI5" s="5" t="s">
        <v>625</v>
      </c>
      <c r="CJ5" s="5" t="s">
        <v>625</v>
      </c>
      <c r="CK5" s="5" t="s">
        <v>625</v>
      </c>
      <c r="CL5" s="5" t="s">
        <v>625</v>
      </c>
      <c r="CM5" s="5" t="s">
        <v>625</v>
      </c>
      <c r="CN5" s="5" t="s">
        <v>625</v>
      </c>
      <c r="CO5" s="5" t="s">
        <v>625</v>
      </c>
      <c r="CP5" s="5" t="s">
        <v>625</v>
      </c>
      <c r="CQ5" s="5" t="s">
        <v>625</v>
      </c>
      <c r="CR5" s="5" t="s">
        <v>625</v>
      </c>
      <c r="CS5" s="5" t="s">
        <v>625</v>
      </c>
      <c r="CT5" s="5" t="s">
        <v>625</v>
      </c>
      <c r="CU5" s="5" t="s">
        <v>625</v>
      </c>
    </row>
    <row r="6" spans="1:99" ht="6.95" customHeight="1" x14ac:dyDescent="0.25">
      <c r="B6" s="4"/>
    </row>
    <row r="7" spans="1:99" x14ac:dyDescent="0.25">
      <c r="A7" s="7"/>
      <c r="B7" s="108" t="s">
        <v>56</v>
      </c>
      <c r="C7" s="9" t="s">
        <v>626</v>
      </c>
      <c r="D7" s="9" t="s">
        <v>626</v>
      </c>
      <c r="E7" s="9"/>
      <c r="F7" s="9"/>
      <c r="G7" s="9"/>
      <c r="H7" s="9" t="s">
        <v>625</v>
      </c>
      <c r="I7" s="9" t="s">
        <v>625</v>
      </c>
      <c r="J7" s="9" t="s">
        <v>625</v>
      </c>
      <c r="K7" s="9" t="s">
        <v>625</v>
      </c>
      <c r="L7" s="9" t="s">
        <v>625</v>
      </c>
      <c r="M7" s="9" t="s">
        <v>625</v>
      </c>
      <c r="N7" s="9" t="s">
        <v>625</v>
      </c>
      <c r="O7" s="9" t="s">
        <v>625</v>
      </c>
      <c r="P7" s="9" t="s">
        <v>625</v>
      </c>
      <c r="Q7" s="9" t="s">
        <v>625</v>
      </c>
      <c r="R7" s="9" t="s">
        <v>625</v>
      </c>
      <c r="S7" s="9" t="s">
        <v>625</v>
      </c>
      <c r="T7" s="9" t="s">
        <v>625</v>
      </c>
      <c r="U7" s="9" t="s">
        <v>625</v>
      </c>
      <c r="V7" s="9" t="s">
        <v>625</v>
      </c>
      <c r="W7" s="9" t="s">
        <v>625</v>
      </c>
      <c r="X7" s="9" t="s">
        <v>625</v>
      </c>
      <c r="Y7" s="9" t="s">
        <v>625</v>
      </c>
      <c r="Z7" s="9" t="s">
        <v>625</v>
      </c>
      <c r="AA7" s="9" t="s">
        <v>625</v>
      </c>
      <c r="AB7" s="9" t="s">
        <v>625</v>
      </c>
      <c r="AC7" s="9" t="s">
        <v>625</v>
      </c>
      <c r="AD7" s="9" t="s">
        <v>625</v>
      </c>
      <c r="AE7" s="9" t="s">
        <v>625</v>
      </c>
      <c r="AF7" s="9" t="s">
        <v>625</v>
      </c>
      <c r="AG7" s="9" t="s">
        <v>625</v>
      </c>
      <c r="AH7" s="9" t="s">
        <v>625</v>
      </c>
      <c r="AI7" s="9" t="s">
        <v>625</v>
      </c>
      <c r="AJ7" s="9" t="s">
        <v>625</v>
      </c>
      <c r="AK7" s="9" t="s">
        <v>625</v>
      </c>
      <c r="AL7" s="9" t="s">
        <v>625</v>
      </c>
      <c r="AM7" s="9" t="s">
        <v>625</v>
      </c>
      <c r="AN7" s="9" t="s">
        <v>625</v>
      </c>
      <c r="AO7" s="9" t="s">
        <v>625</v>
      </c>
      <c r="AP7" s="9" t="s">
        <v>625</v>
      </c>
      <c r="AQ7" s="9" t="s">
        <v>625</v>
      </c>
      <c r="AR7" s="9" t="s">
        <v>625</v>
      </c>
      <c r="AS7" s="9" t="s">
        <v>625</v>
      </c>
      <c r="AT7" s="9" t="s">
        <v>625</v>
      </c>
      <c r="AU7" s="9" t="s">
        <v>625</v>
      </c>
      <c r="AV7" s="9" t="s">
        <v>625</v>
      </c>
      <c r="AW7" s="9" t="s">
        <v>625</v>
      </c>
      <c r="AX7" s="9" t="s">
        <v>625</v>
      </c>
      <c r="AY7" s="9" t="s">
        <v>625</v>
      </c>
      <c r="AZ7" s="9" t="s">
        <v>625</v>
      </c>
      <c r="BA7" s="9" t="s">
        <v>625</v>
      </c>
      <c r="BB7" s="9" t="s">
        <v>625</v>
      </c>
      <c r="BC7" s="9" t="s">
        <v>625</v>
      </c>
      <c r="BD7" s="9" t="s">
        <v>625</v>
      </c>
      <c r="BE7" s="9" t="s">
        <v>625</v>
      </c>
      <c r="BF7" s="9" t="s">
        <v>625</v>
      </c>
      <c r="BG7" s="9" t="s">
        <v>625</v>
      </c>
      <c r="BH7" s="9" t="s">
        <v>625</v>
      </c>
      <c r="BI7" s="9" t="s">
        <v>625</v>
      </c>
      <c r="BJ7" s="9" t="s">
        <v>625</v>
      </c>
      <c r="BK7" s="9" t="s">
        <v>625</v>
      </c>
      <c r="BL7" s="9" t="s">
        <v>625</v>
      </c>
      <c r="BM7" s="9" t="s">
        <v>625</v>
      </c>
      <c r="BN7" s="9" t="s">
        <v>625</v>
      </c>
      <c r="BO7" s="9" t="s">
        <v>625</v>
      </c>
      <c r="BP7" s="9" t="s">
        <v>625</v>
      </c>
      <c r="BQ7" s="9" t="s">
        <v>625</v>
      </c>
      <c r="BR7" s="9" t="s">
        <v>625</v>
      </c>
      <c r="BS7" s="9" t="s">
        <v>625</v>
      </c>
      <c r="BT7" s="9" t="s">
        <v>625</v>
      </c>
      <c r="BU7" s="9" t="s">
        <v>625</v>
      </c>
      <c r="BV7" s="9" t="s">
        <v>625</v>
      </c>
      <c r="BW7" s="9" t="s">
        <v>625</v>
      </c>
      <c r="BX7" s="9" t="s">
        <v>625</v>
      </c>
      <c r="BY7" s="9" t="s">
        <v>625</v>
      </c>
      <c r="BZ7" s="9" t="s">
        <v>625</v>
      </c>
      <c r="CA7" s="9" t="s">
        <v>625</v>
      </c>
      <c r="CB7" s="9" t="s">
        <v>625</v>
      </c>
      <c r="CC7" s="9" t="s">
        <v>625</v>
      </c>
      <c r="CD7" s="9" t="s">
        <v>625</v>
      </c>
      <c r="CE7" s="9" t="s">
        <v>625</v>
      </c>
      <c r="CF7" s="9" t="s">
        <v>625</v>
      </c>
      <c r="CG7" s="9" t="s">
        <v>625</v>
      </c>
      <c r="CH7" s="9" t="s">
        <v>625</v>
      </c>
      <c r="CI7" s="9" t="s">
        <v>625</v>
      </c>
      <c r="CJ7" s="9" t="s">
        <v>625</v>
      </c>
      <c r="CK7" s="9" t="s">
        <v>625</v>
      </c>
      <c r="CL7" s="9" t="s">
        <v>625</v>
      </c>
      <c r="CM7" s="9" t="s">
        <v>625</v>
      </c>
      <c r="CN7" s="9" t="s">
        <v>625</v>
      </c>
      <c r="CO7" s="9" t="s">
        <v>625</v>
      </c>
      <c r="CP7" s="9" t="s">
        <v>625</v>
      </c>
      <c r="CQ7" s="9" t="s">
        <v>625</v>
      </c>
      <c r="CR7" s="9" t="s">
        <v>625</v>
      </c>
      <c r="CS7" s="9" t="s">
        <v>625</v>
      </c>
      <c r="CT7" s="9" t="s">
        <v>625</v>
      </c>
      <c r="CU7" s="9" t="s">
        <v>625</v>
      </c>
    </row>
    <row r="8" spans="1:99" x14ac:dyDescent="0.25">
      <c r="A8" s="7"/>
      <c r="B8" s="108"/>
      <c r="C8" s="9">
        <v>2014</v>
      </c>
      <c r="D8" s="9">
        <v>2013</v>
      </c>
      <c r="E8" s="9"/>
      <c r="F8" s="9"/>
      <c r="G8" s="9"/>
      <c r="H8" s="9" t="s">
        <v>625</v>
      </c>
      <c r="I8" s="9" t="s">
        <v>625</v>
      </c>
      <c r="J8" s="9" t="s">
        <v>625</v>
      </c>
      <c r="K8" s="9" t="s">
        <v>625</v>
      </c>
      <c r="L8" s="9" t="s">
        <v>625</v>
      </c>
      <c r="M8" s="9" t="s">
        <v>625</v>
      </c>
      <c r="N8" s="9" t="s">
        <v>625</v>
      </c>
      <c r="O8" s="9" t="s">
        <v>625</v>
      </c>
      <c r="P8" s="9" t="s">
        <v>625</v>
      </c>
      <c r="Q8" s="9" t="s">
        <v>625</v>
      </c>
      <c r="R8" s="9" t="s">
        <v>625</v>
      </c>
      <c r="S8" s="9" t="s">
        <v>625</v>
      </c>
      <c r="T8" s="9" t="s">
        <v>625</v>
      </c>
      <c r="U8" s="9" t="s">
        <v>625</v>
      </c>
      <c r="V8" s="9" t="s">
        <v>625</v>
      </c>
      <c r="W8" s="9" t="s">
        <v>625</v>
      </c>
      <c r="X8" s="9" t="s">
        <v>625</v>
      </c>
      <c r="Y8" s="9" t="s">
        <v>625</v>
      </c>
      <c r="Z8" s="9" t="s">
        <v>625</v>
      </c>
      <c r="AA8" s="9" t="s">
        <v>625</v>
      </c>
      <c r="AB8" s="9" t="s">
        <v>625</v>
      </c>
      <c r="AC8" s="9" t="s">
        <v>625</v>
      </c>
      <c r="AD8" s="9" t="s">
        <v>625</v>
      </c>
      <c r="AE8" s="9" t="s">
        <v>625</v>
      </c>
      <c r="AF8" s="9" t="s">
        <v>625</v>
      </c>
      <c r="AG8" s="9" t="s">
        <v>625</v>
      </c>
      <c r="AH8" s="9" t="s">
        <v>625</v>
      </c>
      <c r="AI8" s="9" t="s">
        <v>625</v>
      </c>
      <c r="AJ8" s="9" t="s">
        <v>625</v>
      </c>
      <c r="AK8" s="9" t="s">
        <v>625</v>
      </c>
      <c r="AL8" s="9" t="s">
        <v>625</v>
      </c>
      <c r="AM8" s="9" t="s">
        <v>625</v>
      </c>
      <c r="AN8" s="9" t="s">
        <v>625</v>
      </c>
      <c r="AO8" s="9" t="s">
        <v>625</v>
      </c>
      <c r="AP8" s="9" t="s">
        <v>625</v>
      </c>
      <c r="AQ8" s="9" t="s">
        <v>625</v>
      </c>
      <c r="AR8" s="9" t="s">
        <v>625</v>
      </c>
      <c r="AS8" s="9" t="s">
        <v>625</v>
      </c>
      <c r="AT8" s="9" t="s">
        <v>625</v>
      </c>
      <c r="AU8" s="9" t="s">
        <v>625</v>
      </c>
      <c r="AV8" s="9" t="s">
        <v>625</v>
      </c>
      <c r="AW8" s="9" t="s">
        <v>625</v>
      </c>
      <c r="AX8" s="9" t="s">
        <v>625</v>
      </c>
      <c r="AY8" s="9" t="s">
        <v>625</v>
      </c>
      <c r="AZ8" s="9" t="s">
        <v>625</v>
      </c>
      <c r="BA8" s="9" t="s">
        <v>625</v>
      </c>
      <c r="BB8" s="9" t="s">
        <v>625</v>
      </c>
      <c r="BC8" s="9" t="s">
        <v>625</v>
      </c>
      <c r="BD8" s="9" t="s">
        <v>625</v>
      </c>
      <c r="BE8" s="9" t="s">
        <v>625</v>
      </c>
      <c r="BF8" s="9" t="s">
        <v>625</v>
      </c>
      <c r="BG8" s="9" t="s">
        <v>625</v>
      </c>
      <c r="BH8" s="9" t="s">
        <v>625</v>
      </c>
      <c r="BI8" s="9" t="s">
        <v>625</v>
      </c>
      <c r="BJ8" s="9" t="s">
        <v>625</v>
      </c>
      <c r="BK8" s="9" t="s">
        <v>625</v>
      </c>
      <c r="BL8" s="9" t="s">
        <v>625</v>
      </c>
      <c r="BM8" s="9" t="s">
        <v>625</v>
      </c>
      <c r="BN8" s="9" t="s">
        <v>625</v>
      </c>
      <c r="BO8" s="9" t="s">
        <v>625</v>
      </c>
      <c r="BP8" s="9" t="s">
        <v>625</v>
      </c>
      <c r="BQ8" s="9" t="s">
        <v>625</v>
      </c>
      <c r="BR8" s="9" t="s">
        <v>625</v>
      </c>
      <c r="BS8" s="9" t="s">
        <v>625</v>
      </c>
      <c r="BT8" s="9" t="s">
        <v>625</v>
      </c>
      <c r="BU8" s="9" t="s">
        <v>625</v>
      </c>
      <c r="BV8" s="9" t="s">
        <v>625</v>
      </c>
      <c r="BW8" s="9" t="s">
        <v>625</v>
      </c>
      <c r="BX8" s="9" t="s">
        <v>625</v>
      </c>
      <c r="BY8" s="9" t="s">
        <v>625</v>
      </c>
      <c r="BZ8" s="9" t="s">
        <v>625</v>
      </c>
      <c r="CA8" s="9" t="s">
        <v>625</v>
      </c>
      <c r="CB8" s="9" t="s">
        <v>625</v>
      </c>
      <c r="CC8" s="9" t="s">
        <v>625</v>
      </c>
      <c r="CD8" s="9" t="s">
        <v>625</v>
      </c>
      <c r="CE8" s="9" t="s">
        <v>625</v>
      </c>
      <c r="CF8" s="9" t="s">
        <v>625</v>
      </c>
      <c r="CG8" s="9" t="s">
        <v>625</v>
      </c>
      <c r="CH8" s="9" t="s">
        <v>625</v>
      </c>
      <c r="CI8" s="9" t="s">
        <v>625</v>
      </c>
      <c r="CJ8" s="9" t="s">
        <v>625</v>
      </c>
      <c r="CK8" s="9" t="s">
        <v>625</v>
      </c>
      <c r="CL8" s="9" t="s">
        <v>625</v>
      </c>
      <c r="CM8" s="9" t="s">
        <v>625</v>
      </c>
      <c r="CN8" s="9" t="s">
        <v>625</v>
      </c>
      <c r="CO8" s="9" t="s">
        <v>625</v>
      </c>
      <c r="CP8" s="9" t="s">
        <v>625</v>
      </c>
      <c r="CQ8" s="9" t="s">
        <v>625</v>
      </c>
      <c r="CR8" s="9" t="s">
        <v>625</v>
      </c>
      <c r="CS8" s="9" t="s">
        <v>625</v>
      </c>
      <c r="CT8" s="9" t="s">
        <v>625</v>
      </c>
      <c r="CU8" s="9" t="s">
        <v>625</v>
      </c>
    </row>
    <row r="9" spans="1:99" x14ac:dyDescent="0.25">
      <c r="A9" s="8"/>
      <c r="B9" s="2" t="s">
        <v>29</v>
      </c>
      <c r="C9" s="8">
        <v>820</v>
      </c>
      <c r="D9" s="8">
        <v>820</v>
      </c>
      <c r="E9" s="8"/>
      <c r="F9" s="8"/>
      <c r="G9" s="8"/>
      <c r="H9" s="8" t="s">
        <v>625</v>
      </c>
      <c r="I9" s="8" t="s">
        <v>625</v>
      </c>
      <c r="J9" s="8" t="s">
        <v>625</v>
      </c>
      <c r="K9" s="8" t="s">
        <v>625</v>
      </c>
      <c r="L9" s="8" t="s">
        <v>625</v>
      </c>
      <c r="M9" s="8" t="s">
        <v>625</v>
      </c>
      <c r="N9" s="8" t="s">
        <v>625</v>
      </c>
      <c r="O9" s="8" t="s">
        <v>625</v>
      </c>
      <c r="P9" s="8" t="s">
        <v>625</v>
      </c>
      <c r="Q9" s="8" t="s">
        <v>625</v>
      </c>
      <c r="R9" s="8" t="s">
        <v>625</v>
      </c>
      <c r="S9" s="8" t="s">
        <v>625</v>
      </c>
      <c r="T9" s="8" t="s">
        <v>625</v>
      </c>
      <c r="U9" s="8" t="s">
        <v>625</v>
      </c>
      <c r="V9" s="8" t="s">
        <v>625</v>
      </c>
      <c r="W9" s="8" t="s">
        <v>625</v>
      </c>
      <c r="X9" s="8" t="s">
        <v>625</v>
      </c>
      <c r="Y9" s="8" t="s">
        <v>625</v>
      </c>
      <c r="Z9" s="8" t="s">
        <v>625</v>
      </c>
      <c r="AA9" s="8" t="s">
        <v>625</v>
      </c>
      <c r="AB9" s="8" t="s">
        <v>625</v>
      </c>
      <c r="AC9" s="8" t="s">
        <v>625</v>
      </c>
      <c r="AD9" s="8" t="s">
        <v>625</v>
      </c>
      <c r="AE9" s="8" t="s">
        <v>625</v>
      </c>
      <c r="AF9" s="8" t="s">
        <v>625</v>
      </c>
      <c r="AG9" s="8" t="s">
        <v>625</v>
      </c>
      <c r="AH9" s="8" t="s">
        <v>625</v>
      </c>
      <c r="AI9" s="8" t="s">
        <v>625</v>
      </c>
      <c r="AJ9" s="8" t="s">
        <v>625</v>
      </c>
      <c r="AK9" s="8" t="s">
        <v>625</v>
      </c>
      <c r="AL9" s="8" t="s">
        <v>625</v>
      </c>
      <c r="AM9" s="8" t="s">
        <v>625</v>
      </c>
      <c r="AN9" s="8" t="s">
        <v>625</v>
      </c>
      <c r="AO9" s="8" t="s">
        <v>625</v>
      </c>
      <c r="AP9" s="8" t="s">
        <v>625</v>
      </c>
      <c r="AQ9" s="8" t="s">
        <v>625</v>
      </c>
      <c r="AR9" s="8" t="s">
        <v>625</v>
      </c>
      <c r="AS9" s="8" t="s">
        <v>625</v>
      </c>
      <c r="AT9" s="8" t="s">
        <v>625</v>
      </c>
      <c r="AU9" s="8" t="s">
        <v>625</v>
      </c>
      <c r="AV9" s="8" t="s">
        <v>625</v>
      </c>
      <c r="AW9" s="8" t="s">
        <v>625</v>
      </c>
      <c r="AX9" s="8" t="s">
        <v>625</v>
      </c>
      <c r="AY9" s="8" t="s">
        <v>625</v>
      </c>
      <c r="AZ9" s="8" t="s">
        <v>625</v>
      </c>
      <c r="BA9" s="8" t="s">
        <v>625</v>
      </c>
      <c r="BB9" s="8" t="s">
        <v>625</v>
      </c>
      <c r="BC9" s="8" t="s">
        <v>625</v>
      </c>
      <c r="BD9" s="8" t="s">
        <v>625</v>
      </c>
      <c r="BE9" s="8" t="s">
        <v>625</v>
      </c>
      <c r="BF9" s="8" t="s">
        <v>625</v>
      </c>
      <c r="BG9" s="8" t="s">
        <v>625</v>
      </c>
      <c r="BH9" s="8" t="s">
        <v>625</v>
      </c>
      <c r="BI9" s="8" t="s">
        <v>625</v>
      </c>
      <c r="BJ9" s="8" t="s">
        <v>625</v>
      </c>
      <c r="BK9" s="8" t="s">
        <v>625</v>
      </c>
      <c r="BL9" s="8" t="s">
        <v>625</v>
      </c>
      <c r="BM9" s="8" t="s">
        <v>625</v>
      </c>
      <c r="BN9" s="8" t="s">
        <v>625</v>
      </c>
      <c r="BO9" s="8" t="s">
        <v>625</v>
      </c>
      <c r="BP9" s="8" t="s">
        <v>625</v>
      </c>
      <c r="BQ9" s="8" t="s">
        <v>625</v>
      </c>
      <c r="BR9" s="8" t="s">
        <v>625</v>
      </c>
      <c r="BS9" s="8" t="s">
        <v>625</v>
      </c>
      <c r="BT9" s="8" t="s">
        <v>625</v>
      </c>
      <c r="BU9" s="8" t="s">
        <v>625</v>
      </c>
      <c r="BV9" s="8" t="s">
        <v>625</v>
      </c>
      <c r="BW9" s="8" t="s">
        <v>625</v>
      </c>
      <c r="BX9" s="8" t="s">
        <v>625</v>
      </c>
      <c r="BY9" s="8" t="s">
        <v>625</v>
      </c>
      <c r="BZ9" s="8" t="s">
        <v>625</v>
      </c>
      <c r="CA9" s="8" t="s">
        <v>625</v>
      </c>
      <c r="CB9" s="8" t="s">
        <v>625</v>
      </c>
      <c r="CC9" s="8" t="s">
        <v>625</v>
      </c>
      <c r="CD9" s="8" t="s">
        <v>625</v>
      </c>
      <c r="CE9" s="8" t="s">
        <v>625</v>
      </c>
      <c r="CF9" s="8" t="s">
        <v>625</v>
      </c>
      <c r="CG9" s="8" t="s">
        <v>625</v>
      </c>
      <c r="CH9" s="8" t="s">
        <v>625</v>
      </c>
      <c r="CI9" s="8" t="s">
        <v>625</v>
      </c>
      <c r="CJ9" s="8" t="s">
        <v>625</v>
      </c>
      <c r="CK9" s="8" t="s">
        <v>625</v>
      </c>
      <c r="CL9" s="8" t="s">
        <v>625</v>
      </c>
      <c r="CM9" s="8" t="s">
        <v>625</v>
      </c>
      <c r="CN9" s="8" t="s">
        <v>625</v>
      </c>
      <c r="CO9" s="8" t="s">
        <v>625</v>
      </c>
      <c r="CP9" s="8" t="s">
        <v>625</v>
      </c>
      <c r="CQ9" s="8" t="s">
        <v>625</v>
      </c>
      <c r="CR9" s="8" t="s">
        <v>625</v>
      </c>
      <c r="CS9" s="8" t="s">
        <v>625</v>
      </c>
      <c r="CT9" s="8" t="s">
        <v>625</v>
      </c>
      <c r="CU9" s="8" t="s">
        <v>625</v>
      </c>
    </row>
    <row r="10" spans="1:99" x14ac:dyDescent="0.25">
      <c r="B10" s="2" t="s">
        <v>30</v>
      </c>
      <c r="C10" s="8">
        <v>93</v>
      </c>
      <c r="D10" s="8">
        <v>93</v>
      </c>
      <c r="E10" s="8"/>
      <c r="F10" s="8"/>
      <c r="G10" s="8"/>
      <c r="H10" s="8" t="s">
        <v>625</v>
      </c>
      <c r="I10" s="8" t="s">
        <v>625</v>
      </c>
      <c r="J10" s="8" t="s">
        <v>625</v>
      </c>
      <c r="K10" s="8" t="s">
        <v>625</v>
      </c>
      <c r="L10" s="8" t="s">
        <v>625</v>
      </c>
      <c r="M10" s="8" t="s">
        <v>625</v>
      </c>
      <c r="N10" s="8" t="s">
        <v>625</v>
      </c>
      <c r="O10" s="8" t="s">
        <v>625</v>
      </c>
      <c r="P10" s="8" t="s">
        <v>625</v>
      </c>
      <c r="Q10" s="8" t="s">
        <v>625</v>
      </c>
      <c r="R10" s="8" t="s">
        <v>625</v>
      </c>
      <c r="S10" s="8" t="s">
        <v>625</v>
      </c>
      <c r="T10" s="8" t="s">
        <v>625</v>
      </c>
      <c r="U10" s="8" t="s">
        <v>625</v>
      </c>
      <c r="V10" s="8" t="s">
        <v>625</v>
      </c>
      <c r="W10" s="8" t="s">
        <v>625</v>
      </c>
      <c r="X10" s="8" t="s">
        <v>625</v>
      </c>
      <c r="Y10" s="8" t="s">
        <v>625</v>
      </c>
      <c r="Z10" s="8" t="s">
        <v>625</v>
      </c>
      <c r="AA10" s="8" t="s">
        <v>625</v>
      </c>
      <c r="AB10" s="8" t="s">
        <v>625</v>
      </c>
      <c r="AC10" s="8" t="s">
        <v>625</v>
      </c>
      <c r="AD10" s="8" t="s">
        <v>625</v>
      </c>
      <c r="AE10" s="8" t="s">
        <v>625</v>
      </c>
      <c r="AF10" s="8" t="s">
        <v>625</v>
      </c>
      <c r="AG10" s="8" t="s">
        <v>625</v>
      </c>
      <c r="AH10" s="8" t="s">
        <v>625</v>
      </c>
      <c r="AI10" s="8" t="s">
        <v>625</v>
      </c>
      <c r="AJ10" s="8" t="s">
        <v>625</v>
      </c>
      <c r="AK10" s="8" t="s">
        <v>625</v>
      </c>
      <c r="AL10" s="8" t="s">
        <v>625</v>
      </c>
      <c r="AM10" s="8" t="s">
        <v>625</v>
      </c>
      <c r="AN10" s="8" t="s">
        <v>625</v>
      </c>
      <c r="AO10" s="8" t="s">
        <v>625</v>
      </c>
      <c r="AP10" s="8" t="s">
        <v>625</v>
      </c>
      <c r="AQ10" s="8" t="s">
        <v>625</v>
      </c>
      <c r="AR10" s="8" t="s">
        <v>625</v>
      </c>
      <c r="AS10" s="8" t="s">
        <v>625</v>
      </c>
      <c r="AT10" s="8" t="s">
        <v>625</v>
      </c>
      <c r="AU10" s="8" t="s">
        <v>625</v>
      </c>
      <c r="AV10" s="8" t="s">
        <v>625</v>
      </c>
      <c r="AW10" s="8" t="s">
        <v>625</v>
      </c>
      <c r="AX10" s="8" t="s">
        <v>625</v>
      </c>
      <c r="AY10" s="8" t="s">
        <v>625</v>
      </c>
      <c r="AZ10" s="8" t="s">
        <v>625</v>
      </c>
      <c r="BA10" s="8" t="s">
        <v>625</v>
      </c>
      <c r="BB10" s="8" t="s">
        <v>625</v>
      </c>
      <c r="BC10" s="8" t="s">
        <v>625</v>
      </c>
      <c r="BD10" s="8" t="s">
        <v>625</v>
      </c>
      <c r="BE10" s="8" t="s">
        <v>625</v>
      </c>
      <c r="BF10" s="8" t="s">
        <v>625</v>
      </c>
      <c r="BG10" s="8" t="s">
        <v>625</v>
      </c>
      <c r="BH10" s="8" t="s">
        <v>625</v>
      </c>
      <c r="BI10" s="8" t="s">
        <v>625</v>
      </c>
      <c r="BJ10" s="8" t="s">
        <v>625</v>
      </c>
      <c r="BK10" s="8" t="s">
        <v>625</v>
      </c>
      <c r="BL10" s="8" t="s">
        <v>625</v>
      </c>
      <c r="BM10" s="8" t="s">
        <v>625</v>
      </c>
      <c r="BN10" s="8" t="s">
        <v>625</v>
      </c>
      <c r="BO10" s="8" t="s">
        <v>625</v>
      </c>
      <c r="BP10" s="8" t="s">
        <v>625</v>
      </c>
      <c r="BQ10" s="8" t="s">
        <v>625</v>
      </c>
      <c r="BR10" s="8" t="s">
        <v>625</v>
      </c>
      <c r="BS10" s="8" t="s">
        <v>625</v>
      </c>
      <c r="BT10" s="8" t="s">
        <v>625</v>
      </c>
      <c r="BU10" s="8" t="s">
        <v>625</v>
      </c>
      <c r="BV10" s="8" t="s">
        <v>625</v>
      </c>
      <c r="BW10" s="8" t="s">
        <v>625</v>
      </c>
      <c r="BX10" s="8" t="s">
        <v>625</v>
      </c>
      <c r="BY10" s="8" t="s">
        <v>625</v>
      </c>
      <c r="BZ10" s="8" t="s">
        <v>625</v>
      </c>
      <c r="CA10" s="8" t="s">
        <v>625</v>
      </c>
      <c r="CB10" s="8" t="s">
        <v>625</v>
      </c>
      <c r="CC10" s="8" t="s">
        <v>625</v>
      </c>
      <c r="CD10" s="8" t="s">
        <v>625</v>
      </c>
      <c r="CE10" s="8" t="s">
        <v>625</v>
      </c>
      <c r="CF10" s="8" t="s">
        <v>625</v>
      </c>
      <c r="CG10" s="8" t="s">
        <v>625</v>
      </c>
      <c r="CH10" s="8" t="s">
        <v>625</v>
      </c>
      <c r="CI10" s="8" t="s">
        <v>625</v>
      </c>
      <c r="CJ10" s="8" t="s">
        <v>625</v>
      </c>
      <c r="CK10" s="8" t="s">
        <v>625</v>
      </c>
      <c r="CL10" s="8" t="s">
        <v>625</v>
      </c>
      <c r="CM10" s="8" t="s">
        <v>625</v>
      </c>
      <c r="CN10" s="8" t="s">
        <v>625</v>
      </c>
      <c r="CO10" s="8" t="s">
        <v>625</v>
      </c>
      <c r="CP10" s="8" t="s">
        <v>625</v>
      </c>
      <c r="CQ10" s="8" t="s">
        <v>625</v>
      </c>
      <c r="CR10" s="8" t="s">
        <v>625</v>
      </c>
      <c r="CS10" s="8" t="s">
        <v>625</v>
      </c>
      <c r="CT10" s="8" t="s">
        <v>625</v>
      </c>
      <c r="CU10" s="8" t="s">
        <v>625</v>
      </c>
    </row>
    <row r="11" spans="1:99" x14ac:dyDescent="0.25">
      <c r="B11" s="2" t="s">
        <v>31</v>
      </c>
      <c r="C11" s="8">
        <v>2498</v>
      </c>
      <c r="D11" s="8">
        <v>2353</v>
      </c>
      <c r="E11" s="8"/>
      <c r="F11" s="8"/>
      <c r="G11" s="8"/>
      <c r="H11" s="8" t="s">
        <v>625</v>
      </c>
      <c r="I11" s="8" t="s">
        <v>625</v>
      </c>
      <c r="J11" s="8" t="s">
        <v>625</v>
      </c>
      <c r="K11" s="8" t="s">
        <v>625</v>
      </c>
      <c r="L11" s="8" t="s">
        <v>625</v>
      </c>
      <c r="M11" s="8" t="s">
        <v>625</v>
      </c>
      <c r="N11" s="8" t="s">
        <v>625</v>
      </c>
      <c r="O11" s="8" t="s">
        <v>625</v>
      </c>
      <c r="P11" s="8" t="s">
        <v>625</v>
      </c>
      <c r="Q11" s="8" t="s">
        <v>625</v>
      </c>
      <c r="R11" s="8" t="s">
        <v>625</v>
      </c>
      <c r="S11" s="8" t="s">
        <v>625</v>
      </c>
      <c r="T11" s="8" t="s">
        <v>625</v>
      </c>
      <c r="U11" s="8" t="s">
        <v>625</v>
      </c>
      <c r="V11" s="8" t="s">
        <v>625</v>
      </c>
      <c r="W11" s="8" t="s">
        <v>625</v>
      </c>
      <c r="X11" s="8" t="s">
        <v>625</v>
      </c>
      <c r="Y11" s="8" t="s">
        <v>625</v>
      </c>
      <c r="Z11" s="8" t="s">
        <v>625</v>
      </c>
      <c r="AA11" s="8" t="s">
        <v>625</v>
      </c>
      <c r="AB11" s="8" t="s">
        <v>625</v>
      </c>
      <c r="AC11" s="8" t="s">
        <v>625</v>
      </c>
      <c r="AD11" s="8" t="s">
        <v>625</v>
      </c>
      <c r="AE11" s="8" t="s">
        <v>625</v>
      </c>
      <c r="AF11" s="8" t="s">
        <v>625</v>
      </c>
      <c r="AG11" s="8" t="s">
        <v>625</v>
      </c>
      <c r="AH11" s="8" t="s">
        <v>625</v>
      </c>
      <c r="AI11" s="8" t="s">
        <v>625</v>
      </c>
      <c r="AJ11" s="8" t="s">
        <v>625</v>
      </c>
      <c r="AK11" s="8" t="s">
        <v>625</v>
      </c>
      <c r="AL11" s="8" t="s">
        <v>625</v>
      </c>
      <c r="AM11" s="8" t="s">
        <v>625</v>
      </c>
      <c r="AN11" s="8" t="s">
        <v>625</v>
      </c>
      <c r="AO11" s="8" t="s">
        <v>625</v>
      </c>
      <c r="AP11" s="8" t="s">
        <v>625</v>
      </c>
      <c r="AQ11" s="8" t="s">
        <v>625</v>
      </c>
      <c r="AR11" s="8" t="s">
        <v>625</v>
      </c>
      <c r="AS11" s="8" t="s">
        <v>625</v>
      </c>
      <c r="AT11" s="8" t="s">
        <v>625</v>
      </c>
      <c r="AU11" s="8" t="s">
        <v>625</v>
      </c>
      <c r="AV11" s="8" t="s">
        <v>625</v>
      </c>
      <c r="AW11" s="8" t="s">
        <v>625</v>
      </c>
      <c r="AX11" s="8" t="s">
        <v>625</v>
      </c>
      <c r="AY11" s="8" t="s">
        <v>625</v>
      </c>
      <c r="AZ11" s="8" t="s">
        <v>625</v>
      </c>
      <c r="BA11" s="8" t="s">
        <v>625</v>
      </c>
      <c r="BB11" s="8" t="s">
        <v>625</v>
      </c>
      <c r="BC11" s="8" t="s">
        <v>625</v>
      </c>
      <c r="BD11" s="8" t="s">
        <v>625</v>
      </c>
      <c r="BE11" s="8" t="s">
        <v>625</v>
      </c>
      <c r="BF11" s="8" t="s">
        <v>625</v>
      </c>
      <c r="BG11" s="8" t="s">
        <v>625</v>
      </c>
      <c r="BH11" s="8" t="s">
        <v>625</v>
      </c>
      <c r="BI11" s="8" t="s">
        <v>625</v>
      </c>
      <c r="BJ11" s="8" t="s">
        <v>625</v>
      </c>
      <c r="BK11" s="8" t="s">
        <v>625</v>
      </c>
      <c r="BL11" s="8" t="s">
        <v>625</v>
      </c>
      <c r="BM11" s="8" t="s">
        <v>625</v>
      </c>
      <c r="BN11" s="8" t="s">
        <v>625</v>
      </c>
      <c r="BO11" s="8" t="s">
        <v>625</v>
      </c>
      <c r="BP11" s="8" t="s">
        <v>625</v>
      </c>
      <c r="BQ11" s="8" t="s">
        <v>625</v>
      </c>
      <c r="BR11" s="8" t="s">
        <v>625</v>
      </c>
      <c r="BS11" s="8" t="s">
        <v>625</v>
      </c>
      <c r="BT11" s="8" t="s">
        <v>625</v>
      </c>
      <c r="BU11" s="8" t="s">
        <v>625</v>
      </c>
      <c r="BV11" s="8" t="s">
        <v>625</v>
      </c>
      <c r="BW11" s="8" t="s">
        <v>625</v>
      </c>
      <c r="BX11" s="8" t="s">
        <v>625</v>
      </c>
      <c r="BY11" s="8" t="s">
        <v>625</v>
      </c>
      <c r="BZ11" s="8" t="s">
        <v>625</v>
      </c>
      <c r="CA11" s="8" t="s">
        <v>625</v>
      </c>
      <c r="CB11" s="8" t="s">
        <v>625</v>
      </c>
      <c r="CC11" s="8" t="s">
        <v>625</v>
      </c>
      <c r="CD11" s="8" t="s">
        <v>625</v>
      </c>
      <c r="CE11" s="8" t="s">
        <v>625</v>
      </c>
      <c r="CF11" s="8" t="s">
        <v>625</v>
      </c>
      <c r="CG11" s="8" t="s">
        <v>625</v>
      </c>
      <c r="CH11" s="8" t="s">
        <v>625</v>
      </c>
      <c r="CI11" s="8" t="s">
        <v>625</v>
      </c>
      <c r="CJ11" s="8" t="s">
        <v>625</v>
      </c>
      <c r="CK11" s="8" t="s">
        <v>625</v>
      </c>
      <c r="CL11" s="8" t="s">
        <v>625</v>
      </c>
      <c r="CM11" s="8" t="s">
        <v>625</v>
      </c>
      <c r="CN11" s="8" t="s">
        <v>625</v>
      </c>
      <c r="CO11" s="8" t="s">
        <v>625</v>
      </c>
      <c r="CP11" s="8" t="s">
        <v>625</v>
      </c>
      <c r="CQ11" s="8" t="s">
        <v>625</v>
      </c>
      <c r="CR11" s="8" t="s">
        <v>625</v>
      </c>
      <c r="CS11" s="8" t="s">
        <v>625</v>
      </c>
      <c r="CT11" s="8" t="s">
        <v>625</v>
      </c>
      <c r="CU11" s="8" t="s">
        <v>625</v>
      </c>
    </row>
    <row r="12" spans="1:99" x14ac:dyDescent="0.25">
      <c r="B12" s="2" t="s">
        <v>32</v>
      </c>
      <c r="C12" s="8">
        <v>179</v>
      </c>
      <c r="D12" s="8">
        <v>172</v>
      </c>
      <c r="E12" s="8"/>
      <c r="F12" s="8"/>
      <c r="G12" s="8"/>
      <c r="H12" s="8" t="s">
        <v>625</v>
      </c>
      <c r="I12" s="8" t="s">
        <v>625</v>
      </c>
      <c r="J12" s="8" t="s">
        <v>625</v>
      </c>
      <c r="K12" s="8" t="s">
        <v>625</v>
      </c>
      <c r="L12" s="8" t="s">
        <v>625</v>
      </c>
      <c r="M12" s="8" t="s">
        <v>625</v>
      </c>
      <c r="N12" s="8" t="s">
        <v>625</v>
      </c>
      <c r="O12" s="8" t="s">
        <v>625</v>
      </c>
      <c r="P12" s="8" t="s">
        <v>625</v>
      </c>
      <c r="Q12" s="8" t="s">
        <v>625</v>
      </c>
      <c r="R12" s="8" t="s">
        <v>625</v>
      </c>
      <c r="S12" s="8" t="s">
        <v>625</v>
      </c>
      <c r="T12" s="8" t="s">
        <v>625</v>
      </c>
      <c r="U12" s="8" t="s">
        <v>625</v>
      </c>
      <c r="V12" s="8" t="s">
        <v>625</v>
      </c>
      <c r="W12" s="8" t="s">
        <v>625</v>
      </c>
      <c r="X12" s="8" t="s">
        <v>625</v>
      </c>
      <c r="Y12" s="8" t="s">
        <v>625</v>
      </c>
      <c r="Z12" s="8" t="s">
        <v>625</v>
      </c>
      <c r="AA12" s="8" t="s">
        <v>625</v>
      </c>
      <c r="AB12" s="8" t="s">
        <v>625</v>
      </c>
      <c r="AC12" s="8" t="s">
        <v>625</v>
      </c>
      <c r="AD12" s="8" t="s">
        <v>625</v>
      </c>
      <c r="AE12" s="8" t="s">
        <v>625</v>
      </c>
      <c r="AF12" s="8" t="s">
        <v>625</v>
      </c>
      <c r="AG12" s="8" t="s">
        <v>625</v>
      </c>
      <c r="AH12" s="8" t="s">
        <v>625</v>
      </c>
      <c r="AI12" s="8" t="s">
        <v>625</v>
      </c>
      <c r="AJ12" s="8" t="s">
        <v>625</v>
      </c>
      <c r="AK12" s="8" t="s">
        <v>625</v>
      </c>
      <c r="AL12" s="8" t="s">
        <v>625</v>
      </c>
      <c r="AM12" s="8" t="s">
        <v>625</v>
      </c>
      <c r="AN12" s="8" t="s">
        <v>625</v>
      </c>
      <c r="AO12" s="8" t="s">
        <v>625</v>
      </c>
      <c r="AP12" s="8" t="s">
        <v>625</v>
      </c>
      <c r="AQ12" s="8" t="s">
        <v>625</v>
      </c>
      <c r="AR12" s="8" t="s">
        <v>625</v>
      </c>
      <c r="AS12" s="8" t="s">
        <v>625</v>
      </c>
      <c r="AT12" s="8" t="s">
        <v>625</v>
      </c>
      <c r="AU12" s="8" t="s">
        <v>625</v>
      </c>
      <c r="AV12" s="8" t="s">
        <v>625</v>
      </c>
      <c r="AW12" s="8" t="s">
        <v>625</v>
      </c>
      <c r="AX12" s="8" t="s">
        <v>625</v>
      </c>
      <c r="AY12" s="8" t="s">
        <v>625</v>
      </c>
      <c r="AZ12" s="8" t="s">
        <v>625</v>
      </c>
      <c r="BA12" s="8" t="s">
        <v>625</v>
      </c>
      <c r="BB12" s="8" t="s">
        <v>625</v>
      </c>
      <c r="BC12" s="8" t="s">
        <v>625</v>
      </c>
      <c r="BD12" s="8" t="s">
        <v>625</v>
      </c>
      <c r="BE12" s="8" t="s">
        <v>625</v>
      </c>
      <c r="BF12" s="8" t="s">
        <v>625</v>
      </c>
      <c r="BG12" s="8" t="s">
        <v>625</v>
      </c>
      <c r="BH12" s="8" t="s">
        <v>625</v>
      </c>
      <c r="BI12" s="8" t="s">
        <v>625</v>
      </c>
      <c r="BJ12" s="8" t="s">
        <v>625</v>
      </c>
      <c r="BK12" s="8" t="s">
        <v>625</v>
      </c>
      <c r="BL12" s="8" t="s">
        <v>625</v>
      </c>
      <c r="BM12" s="8" t="s">
        <v>625</v>
      </c>
      <c r="BN12" s="8" t="s">
        <v>625</v>
      </c>
      <c r="BO12" s="8" t="s">
        <v>625</v>
      </c>
      <c r="BP12" s="8" t="s">
        <v>625</v>
      </c>
      <c r="BQ12" s="8" t="s">
        <v>625</v>
      </c>
      <c r="BR12" s="8" t="s">
        <v>625</v>
      </c>
      <c r="BS12" s="8" t="s">
        <v>625</v>
      </c>
      <c r="BT12" s="8" t="s">
        <v>625</v>
      </c>
      <c r="BU12" s="8" t="s">
        <v>625</v>
      </c>
      <c r="BV12" s="8" t="s">
        <v>625</v>
      </c>
      <c r="BW12" s="8" t="s">
        <v>625</v>
      </c>
      <c r="BX12" s="8" t="s">
        <v>625</v>
      </c>
      <c r="BY12" s="8" t="s">
        <v>625</v>
      </c>
      <c r="BZ12" s="8" t="s">
        <v>625</v>
      </c>
      <c r="CA12" s="8" t="s">
        <v>625</v>
      </c>
      <c r="CB12" s="8" t="s">
        <v>625</v>
      </c>
      <c r="CC12" s="8" t="s">
        <v>625</v>
      </c>
      <c r="CD12" s="8" t="s">
        <v>625</v>
      </c>
      <c r="CE12" s="8" t="s">
        <v>625</v>
      </c>
      <c r="CF12" s="8" t="s">
        <v>625</v>
      </c>
      <c r="CG12" s="8" t="s">
        <v>625</v>
      </c>
      <c r="CH12" s="8" t="s">
        <v>625</v>
      </c>
      <c r="CI12" s="8" t="s">
        <v>625</v>
      </c>
      <c r="CJ12" s="8" t="s">
        <v>625</v>
      </c>
      <c r="CK12" s="8" t="s">
        <v>625</v>
      </c>
      <c r="CL12" s="8" t="s">
        <v>625</v>
      </c>
      <c r="CM12" s="8" t="s">
        <v>625</v>
      </c>
      <c r="CN12" s="8" t="s">
        <v>625</v>
      </c>
      <c r="CO12" s="8" t="s">
        <v>625</v>
      </c>
      <c r="CP12" s="8" t="s">
        <v>625</v>
      </c>
      <c r="CQ12" s="8" t="s">
        <v>625</v>
      </c>
      <c r="CR12" s="8" t="s">
        <v>625</v>
      </c>
      <c r="CS12" s="8" t="s">
        <v>625</v>
      </c>
      <c r="CT12" s="8" t="s">
        <v>625</v>
      </c>
      <c r="CU12" s="8" t="s">
        <v>625</v>
      </c>
    </row>
    <row r="13" spans="1:99" x14ac:dyDescent="0.25">
      <c r="B13" s="2" t="s">
        <v>35</v>
      </c>
      <c r="C13" s="8">
        <v>296</v>
      </c>
      <c r="D13" s="8">
        <v>288</v>
      </c>
      <c r="E13" s="8"/>
      <c r="F13" s="8"/>
      <c r="G13" s="8"/>
      <c r="H13" s="8" t="s">
        <v>625</v>
      </c>
      <c r="I13" s="8" t="s">
        <v>625</v>
      </c>
      <c r="J13" s="8" t="s">
        <v>625</v>
      </c>
      <c r="K13" s="8" t="s">
        <v>625</v>
      </c>
      <c r="L13" s="8" t="s">
        <v>625</v>
      </c>
      <c r="M13" s="8" t="s">
        <v>625</v>
      </c>
      <c r="N13" s="8" t="s">
        <v>625</v>
      </c>
      <c r="O13" s="8" t="s">
        <v>625</v>
      </c>
      <c r="P13" s="8" t="s">
        <v>625</v>
      </c>
      <c r="Q13" s="8" t="s">
        <v>625</v>
      </c>
      <c r="R13" s="8" t="s">
        <v>625</v>
      </c>
      <c r="S13" s="8" t="s">
        <v>625</v>
      </c>
      <c r="T13" s="8" t="s">
        <v>625</v>
      </c>
      <c r="U13" s="8" t="s">
        <v>625</v>
      </c>
      <c r="V13" s="8" t="s">
        <v>625</v>
      </c>
      <c r="W13" s="8" t="s">
        <v>625</v>
      </c>
      <c r="X13" s="8" t="s">
        <v>625</v>
      </c>
      <c r="Y13" s="8" t="s">
        <v>625</v>
      </c>
      <c r="Z13" s="8" t="s">
        <v>625</v>
      </c>
      <c r="AA13" s="8" t="s">
        <v>625</v>
      </c>
      <c r="AB13" s="8" t="s">
        <v>625</v>
      </c>
      <c r="AC13" s="8" t="s">
        <v>625</v>
      </c>
      <c r="AD13" s="8" t="s">
        <v>625</v>
      </c>
      <c r="AE13" s="8" t="s">
        <v>625</v>
      </c>
      <c r="AF13" s="8" t="s">
        <v>625</v>
      </c>
      <c r="AG13" s="8" t="s">
        <v>625</v>
      </c>
      <c r="AH13" s="8" t="s">
        <v>625</v>
      </c>
      <c r="AI13" s="8" t="s">
        <v>625</v>
      </c>
      <c r="AJ13" s="8" t="s">
        <v>625</v>
      </c>
      <c r="AK13" s="8" t="s">
        <v>625</v>
      </c>
      <c r="AL13" s="8" t="s">
        <v>625</v>
      </c>
      <c r="AM13" s="8" t="s">
        <v>625</v>
      </c>
      <c r="AN13" s="8" t="s">
        <v>625</v>
      </c>
      <c r="AO13" s="8" t="s">
        <v>625</v>
      </c>
      <c r="AP13" s="8" t="s">
        <v>625</v>
      </c>
      <c r="AQ13" s="8" t="s">
        <v>625</v>
      </c>
      <c r="AR13" s="8" t="s">
        <v>625</v>
      </c>
      <c r="AS13" s="8" t="s">
        <v>625</v>
      </c>
      <c r="AT13" s="8" t="s">
        <v>625</v>
      </c>
      <c r="AU13" s="8" t="s">
        <v>625</v>
      </c>
      <c r="AV13" s="8" t="s">
        <v>625</v>
      </c>
      <c r="AW13" s="8" t="s">
        <v>625</v>
      </c>
      <c r="AX13" s="8" t="s">
        <v>625</v>
      </c>
      <c r="AY13" s="8" t="s">
        <v>625</v>
      </c>
      <c r="AZ13" s="8" t="s">
        <v>625</v>
      </c>
      <c r="BA13" s="8" t="s">
        <v>625</v>
      </c>
      <c r="BB13" s="8" t="s">
        <v>625</v>
      </c>
      <c r="BC13" s="8" t="s">
        <v>625</v>
      </c>
      <c r="BD13" s="8" t="s">
        <v>625</v>
      </c>
      <c r="BE13" s="8" t="s">
        <v>625</v>
      </c>
      <c r="BF13" s="8" t="s">
        <v>625</v>
      </c>
      <c r="BG13" s="8" t="s">
        <v>625</v>
      </c>
      <c r="BH13" s="8" t="s">
        <v>625</v>
      </c>
      <c r="BI13" s="8" t="s">
        <v>625</v>
      </c>
      <c r="BJ13" s="8" t="s">
        <v>625</v>
      </c>
      <c r="BK13" s="8" t="s">
        <v>625</v>
      </c>
      <c r="BL13" s="8" t="s">
        <v>625</v>
      </c>
      <c r="BM13" s="8" t="s">
        <v>625</v>
      </c>
      <c r="BN13" s="8" t="s">
        <v>625</v>
      </c>
      <c r="BO13" s="8" t="s">
        <v>625</v>
      </c>
      <c r="BP13" s="8" t="s">
        <v>625</v>
      </c>
      <c r="BQ13" s="8" t="s">
        <v>625</v>
      </c>
      <c r="BR13" s="8" t="s">
        <v>625</v>
      </c>
      <c r="BS13" s="8" t="s">
        <v>625</v>
      </c>
      <c r="BT13" s="8" t="s">
        <v>625</v>
      </c>
      <c r="BU13" s="8" t="s">
        <v>625</v>
      </c>
      <c r="BV13" s="8" t="s">
        <v>625</v>
      </c>
      <c r="BW13" s="8" t="s">
        <v>625</v>
      </c>
      <c r="BX13" s="8" t="s">
        <v>625</v>
      </c>
      <c r="BY13" s="8" t="s">
        <v>625</v>
      </c>
      <c r="BZ13" s="8" t="s">
        <v>625</v>
      </c>
      <c r="CA13" s="8" t="s">
        <v>625</v>
      </c>
      <c r="CB13" s="8" t="s">
        <v>625</v>
      </c>
      <c r="CC13" s="8" t="s">
        <v>625</v>
      </c>
      <c r="CD13" s="8" t="s">
        <v>625</v>
      </c>
      <c r="CE13" s="8" t="s">
        <v>625</v>
      </c>
      <c r="CF13" s="8" t="s">
        <v>625</v>
      </c>
      <c r="CG13" s="8" t="s">
        <v>625</v>
      </c>
      <c r="CH13" s="8" t="s">
        <v>625</v>
      </c>
      <c r="CI13" s="8" t="s">
        <v>625</v>
      </c>
      <c r="CJ13" s="8" t="s">
        <v>625</v>
      </c>
      <c r="CK13" s="8" t="s">
        <v>625</v>
      </c>
      <c r="CL13" s="8" t="s">
        <v>625</v>
      </c>
      <c r="CM13" s="8" t="s">
        <v>625</v>
      </c>
      <c r="CN13" s="8" t="s">
        <v>625</v>
      </c>
      <c r="CO13" s="8" t="s">
        <v>625</v>
      </c>
      <c r="CP13" s="8" t="s">
        <v>625</v>
      </c>
      <c r="CQ13" s="8" t="s">
        <v>625</v>
      </c>
      <c r="CR13" s="8" t="s">
        <v>625</v>
      </c>
      <c r="CS13" s="8" t="s">
        <v>625</v>
      </c>
      <c r="CT13" s="8" t="s">
        <v>625</v>
      </c>
      <c r="CU13" s="8" t="s">
        <v>625</v>
      </c>
    </row>
    <row r="14" spans="1:99" x14ac:dyDescent="0.25">
      <c r="B14" s="2" t="s">
        <v>33</v>
      </c>
      <c r="C14" s="8">
        <v>196</v>
      </c>
      <c r="D14" s="8">
        <v>192</v>
      </c>
      <c r="E14" s="8"/>
      <c r="F14" s="8"/>
      <c r="G14" s="8"/>
      <c r="H14" s="8" t="s">
        <v>625</v>
      </c>
      <c r="I14" s="8" t="s">
        <v>625</v>
      </c>
      <c r="J14" s="8" t="s">
        <v>625</v>
      </c>
      <c r="K14" s="8" t="s">
        <v>625</v>
      </c>
      <c r="L14" s="8" t="s">
        <v>625</v>
      </c>
      <c r="M14" s="8" t="s">
        <v>625</v>
      </c>
      <c r="N14" s="8" t="s">
        <v>625</v>
      </c>
      <c r="O14" s="8" t="s">
        <v>625</v>
      </c>
      <c r="P14" s="8" t="s">
        <v>625</v>
      </c>
      <c r="Q14" s="8" t="s">
        <v>625</v>
      </c>
      <c r="R14" s="8" t="s">
        <v>625</v>
      </c>
      <c r="S14" s="8" t="s">
        <v>625</v>
      </c>
      <c r="T14" s="8" t="s">
        <v>625</v>
      </c>
      <c r="U14" s="8" t="s">
        <v>625</v>
      </c>
      <c r="V14" s="8" t="s">
        <v>625</v>
      </c>
      <c r="W14" s="8" t="s">
        <v>625</v>
      </c>
      <c r="X14" s="8" t="s">
        <v>625</v>
      </c>
      <c r="Y14" s="8" t="s">
        <v>625</v>
      </c>
      <c r="Z14" s="8" t="s">
        <v>625</v>
      </c>
      <c r="AA14" s="8" t="s">
        <v>625</v>
      </c>
      <c r="AB14" s="8" t="s">
        <v>625</v>
      </c>
      <c r="AC14" s="8" t="s">
        <v>625</v>
      </c>
      <c r="AD14" s="8" t="s">
        <v>625</v>
      </c>
      <c r="AE14" s="8" t="s">
        <v>625</v>
      </c>
      <c r="AF14" s="8" t="s">
        <v>625</v>
      </c>
      <c r="AG14" s="8" t="s">
        <v>625</v>
      </c>
      <c r="AH14" s="8" t="s">
        <v>625</v>
      </c>
      <c r="AI14" s="8" t="s">
        <v>625</v>
      </c>
      <c r="AJ14" s="8" t="s">
        <v>625</v>
      </c>
      <c r="AK14" s="8" t="s">
        <v>625</v>
      </c>
      <c r="AL14" s="8" t="s">
        <v>625</v>
      </c>
      <c r="AM14" s="8" t="s">
        <v>625</v>
      </c>
      <c r="AN14" s="8" t="s">
        <v>625</v>
      </c>
      <c r="AO14" s="8" t="s">
        <v>625</v>
      </c>
      <c r="AP14" s="8" t="s">
        <v>625</v>
      </c>
      <c r="AQ14" s="8" t="s">
        <v>625</v>
      </c>
      <c r="AR14" s="8" t="s">
        <v>625</v>
      </c>
      <c r="AS14" s="8" t="s">
        <v>625</v>
      </c>
      <c r="AT14" s="8" t="s">
        <v>625</v>
      </c>
      <c r="AU14" s="8" t="s">
        <v>625</v>
      </c>
      <c r="AV14" s="8" t="s">
        <v>625</v>
      </c>
      <c r="AW14" s="8" t="s">
        <v>625</v>
      </c>
      <c r="AX14" s="8" t="s">
        <v>625</v>
      </c>
      <c r="AY14" s="8" t="s">
        <v>625</v>
      </c>
      <c r="AZ14" s="8" t="s">
        <v>625</v>
      </c>
      <c r="BA14" s="8" t="s">
        <v>625</v>
      </c>
      <c r="BB14" s="8" t="s">
        <v>625</v>
      </c>
      <c r="BC14" s="8" t="s">
        <v>625</v>
      </c>
      <c r="BD14" s="8" t="s">
        <v>625</v>
      </c>
      <c r="BE14" s="8" t="s">
        <v>625</v>
      </c>
      <c r="BF14" s="8" t="s">
        <v>625</v>
      </c>
      <c r="BG14" s="8" t="s">
        <v>625</v>
      </c>
      <c r="BH14" s="8" t="s">
        <v>625</v>
      </c>
      <c r="BI14" s="8" t="s">
        <v>625</v>
      </c>
      <c r="BJ14" s="8" t="s">
        <v>625</v>
      </c>
      <c r="BK14" s="8" t="s">
        <v>625</v>
      </c>
      <c r="BL14" s="8" t="s">
        <v>625</v>
      </c>
      <c r="BM14" s="8" t="s">
        <v>625</v>
      </c>
      <c r="BN14" s="8" t="s">
        <v>625</v>
      </c>
      <c r="BO14" s="8" t="s">
        <v>625</v>
      </c>
      <c r="BP14" s="8" t="s">
        <v>625</v>
      </c>
      <c r="BQ14" s="8" t="s">
        <v>625</v>
      </c>
      <c r="BR14" s="8" t="s">
        <v>625</v>
      </c>
      <c r="BS14" s="8" t="s">
        <v>625</v>
      </c>
      <c r="BT14" s="8" t="s">
        <v>625</v>
      </c>
      <c r="BU14" s="8" t="s">
        <v>625</v>
      </c>
      <c r="BV14" s="8" t="s">
        <v>625</v>
      </c>
      <c r="BW14" s="8" t="s">
        <v>625</v>
      </c>
      <c r="BX14" s="8" t="s">
        <v>625</v>
      </c>
      <c r="BY14" s="8" t="s">
        <v>625</v>
      </c>
      <c r="BZ14" s="8" t="s">
        <v>625</v>
      </c>
      <c r="CA14" s="8" t="s">
        <v>625</v>
      </c>
      <c r="CB14" s="8" t="s">
        <v>625</v>
      </c>
      <c r="CC14" s="8" t="s">
        <v>625</v>
      </c>
      <c r="CD14" s="8" t="s">
        <v>625</v>
      </c>
      <c r="CE14" s="8" t="s">
        <v>625</v>
      </c>
      <c r="CF14" s="8" t="s">
        <v>625</v>
      </c>
      <c r="CG14" s="8" t="s">
        <v>625</v>
      </c>
      <c r="CH14" s="8" t="s">
        <v>625</v>
      </c>
      <c r="CI14" s="8" t="s">
        <v>625</v>
      </c>
      <c r="CJ14" s="8" t="s">
        <v>625</v>
      </c>
      <c r="CK14" s="8" t="s">
        <v>625</v>
      </c>
      <c r="CL14" s="8" t="s">
        <v>625</v>
      </c>
      <c r="CM14" s="8" t="s">
        <v>625</v>
      </c>
      <c r="CN14" s="8" t="s">
        <v>625</v>
      </c>
      <c r="CO14" s="8" t="s">
        <v>625</v>
      </c>
      <c r="CP14" s="8" t="s">
        <v>625</v>
      </c>
      <c r="CQ14" s="8" t="s">
        <v>625</v>
      </c>
      <c r="CR14" s="8" t="s">
        <v>625</v>
      </c>
      <c r="CS14" s="8" t="s">
        <v>625</v>
      </c>
      <c r="CT14" s="8" t="s">
        <v>625</v>
      </c>
      <c r="CU14" s="8" t="s">
        <v>625</v>
      </c>
    </row>
    <row r="15" spans="1:99" ht="6.95" customHeight="1" x14ac:dyDescent="0.25">
      <c r="B15" s="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</row>
    <row r="16" spans="1:99" x14ac:dyDescent="0.25">
      <c r="A16" s="7"/>
      <c r="B16" s="108" t="s">
        <v>5</v>
      </c>
      <c r="C16" s="9" t="s">
        <v>626</v>
      </c>
      <c r="D16" s="9" t="s">
        <v>626</v>
      </c>
      <c r="E16" s="9"/>
      <c r="F16" s="9"/>
      <c r="G16" s="9"/>
      <c r="H16" s="9" t="s">
        <v>625</v>
      </c>
      <c r="I16" s="9" t="s">
        <v>625</v>
      </c>
      <c r="J16" s="9" t="s">
        <v>625</v>
      </c>
      <c r="K16" s="9" t="s">
        <v>625</v>
      </c>
      <c r="L16" s="9" t="s">
        <v>625</v>
      </c>
      <c r="M16" s="9" t="s">
        <v>625</v>
      </c>
      <c r="N16" s="9" t="s">
        <v>625</v>
      </c>
      <c r="O16" s="9" t="s">
        <v>625</v>
      </c>
      <c r="P16" s="9" t="s">
        <v>625</v>
      </c>
      <c r="Q16" s="9" t="s">
        <v>625</v>
      </c>
      <c r="R16" s="9" t="s">
        <v>625</v>
      </c>
      <c r="S16" s="9" t="s">
        <v>625</v>
      </c>
      <c r="T16" s="9" t="s">
        <v>625</v>
      </c>
      <c r="U16" s="9" t="s">
        <v>625</v>
      </c>
      <c r="V16" s="9" t="s">
        <v>625</v>
      </c>
      <c r="W16" s="9" t="s">
        <v>625</v>
      </c>
      <c r="X16" s="9" t="s">
        <v>625</v>
      </c>
      <c r="Y16" s="9" t="s">
        <v>625</v>
      </c>
      <c r="Z16" s="9" t="s">
        <v>625</v>
      </c>
      <c r="AA16" s="9" t="s">
        <v>625</v>
      </c>
      <c r="AB16" s="9" t="s">
        <v>625</v>
      </c>
      <c r="AC16" s="9" t="s">
        <v>625</v>
      </c>
      <c r="AD16" s="9" t="s">
        <v>625</v>
      </c>
      <c r="AE16" s="9" t="s">
        <v>625</v>
      </c>
      <c r="AF16" s="9" t="s">
        <v>625</v>
      </c>
      <c r="AG16" s="9" t="s">
        <v>625</v>
      </c>
      <c r="AH16" s="9" t="s">
        <v>625</v>
      </c>
      <c r="AI16" s="9" t="s">
        <v>625</v>
      </c>
      <c r="AJ16" s="9" t="s">
        <v>625</v>
      </c>
      <c r="AK16" s="9" t="s">
        <v>625</v>
      </c>
      <c r="AL16" s="9" t="s">
        <v>625</v>
      </c>
      <c r="AM16" s="9" t="s">
        <v>625</v>
      </c>
      <c r="AN16" s="9" t="s">
        <v>625</v>
      </c>
      <c r="AO16" s="9" t="s">
        <v>625</v>
      </c>
      <c r="AP16" s="9" t="s">
        <v>625</v>
      </c>
      <c r="AQ16" s="9" t="s">
        <v>625</v>
      </c>
      <c r="AR16" s="9" t="s">
        <v>625</v>
      </c>
      <c r="AS16" s="9" t="s">
        <v>625</v>
      </c>
      <c r="AT16" s="9" t="s">
        <v>625</v>
      </c>
      <c r="AU16" s="9" t="s">
        <v>625</v>
      </c>
      <c r="AV16" s="9" t="s">
        <v>625</v>
      </c>
      <c r="AW16" s="9" t="s">
        <v>625</v>
      </c>
      <c r="AX16" s="9" t="s">
        <v>625</v>
      </c>
      <c r="AY16" s="9" t="s">
        <v>625</v>
      </c>
      <c r="AZ16" s="9" t="s">
        <v>625</v>
      </c>
      <c r="BA16" s="9" t="s">
        <v>625</v>
      </c>
      <c r="BB16" s="9" t="s">
        <v>625</v>
      </c>
      <c r="BC16" s="9" t="s">
        <v>625</v>
      </c>
      <c r="BD16" s="9" t="s">
        <v>625</v>
      </c>
      <c r="BE16" s="9" t="s">
        <v>625</v>
      </c>
      <c r="BF16" s="9" t="s">
        <v>625</v>
      </c>
      <c r="BG16" s="9" t="s">
        <v>625</v>
      </c>
      <c r="BH16" s="9" t="s">
        <v>625</v>
      </c>
      <c r="BI16" s="9" t="s">
        <v>625</v>
      </c>
      <c r="BJ16" s="9" t="s">
        <v>625</v>
      </c>
      <c r="BK16" s="9" t="s">
        <v>625</v>
      </c>
      <c r="BL16" s="9" t="s">
        <v>625</v>
      </c>
      <c r="BM16" s="9" t="s">
        <v>625</v>
      </c>
      <c r="BN16" s="9" t="s">
        <v>625</v>
      </c>
      <c r="BO16" s="9" t="s">
        <v>625</v>
      </c>
      <c r="BP16" s="9" t="s">
        <v>625</v>
      </c>
      <c r="BQ16" s="9" t="s">
        <v>625</v>
      </c>
      <c r="BR16" s="9" t="s">
        <v>625</v>
      </c>
      <c r="BS16" s="9" t="s">
        <v>625</v>
      </c>
      <c r="BT16" s="9" t="s">
        <v>625</v>
      </c>
      <c r="BU16" s="9" t="s">
        <v>625</v>
      </c>
      <c r="BV16" s="9" t="s">
        <v>625</v>
      </c>
      <c r="BW16" s="9" t="s">
        <v>625</v>
      </c>
      <c r="BX16" s="9" t="s">
        <v>625</v>
      </c>
      <c r="BY16" s="9" t="s">
        <v>625</v>
      </c>
      <c r="BZ16" s="9" t="s">
        <v>625</v>
      </c>
      <c r="CA16" s="9" t="s">
        <v>625</v>
      </c>
      <c r="CB16" s="9" t="s">
        <v>625</v>
      </c>
      <c r="CC16" s="9" t="s">
        <v>625</v>
      </c>
      <c r="CD16" s="9" t="s">
        <v>625</v>
      </c>
      <c r="CE16" s="9" t="s">
        <v>625</v>
      </c>
      <c r="CF16" s="9" t="s">
        <v>625</v>
      </c>
      <c r="CG16" s="9" t="s">
        <v>625</v>
      </c>
      <c r="CH16" s="9" t="s">
        <v>625</v>
      </c>
      <c r="CI16" s="9" t="s">
        <v>625</v>
      </c>
      <c r="CJ16" s="9" t="s">
        <v>625</v>
      </c>
      <c r="CK16" s="9" t="s">
        <v>625</v>
      </c>
      <c r="CL16" s="9" t="s">
        <v>625</v>
      </c>
      <c r="CM16" s="9" t="s">
        <v>625</v>
      </c>
      <c r="CN16" s="9" t="s">
        <v>625</v>
      </c>
      <c r="CO16" s="9" t="s">
        <v>625</v>
      </c>
      <c r="CP16" s="9" t="s">
        <v>625</v>
      </c>
      <c r="CQ16" s="9" t="s">
        <v>625</v>
      </c>
      <c r="CR16" s="9" t="s">
        <v>625</v>
      </c>
      <c r="CS16" s="9" t="s">
        <v>625</v>
      </c>
      <c r="CT16" s="9" t="s">
        <v>625</v>
      </c>
      <c r="CU16" s="9" t="s">
        <v>625</v>
      </c>
    </row>
    <row r="17" spans="1:99" x14ac:dyDescent="0.25">
      <c r="A17" s="7"/>
      <c r="B17" s="108"/>
      <c r="C17" s="9">
        <v>2014</v>
      </c>
      <c r="D17" s="9">
        <v>2013</v>
      </c>
      <c r="E17" s="9"/>
      <c r="F17" s="9"/>
      <c r="G17" s="9"/>
      <c r="H17" s="9" t="s">
        <v>625</v>
      </c>
      <c r="I17" s="9" t="s">
        <v>625</v>
      </c>
      <c r="J17" s="9" t="s">
        <v>625</v>
      </c>
      <c r="K17" s="9" t="s">
        <v>625</v>
      </c>
      <c r="L17" s="9" t="s">
        <v>625</v>
      </c>
      <c r="M17" s="9" t="s">
        <v>625</v>
      </c>
      <c r="N17" s="9" t="s">
        <v>625</v>
      </c>
      <c r="O17" s="9" t="s">
        <v>625</v>
      </c>
      <c r="P17" s="9" t="s">
        <v>625</v>
      </c>
      <c r="Q17" s="9" t="s">
        <v>625</v>
      </c>
      <c r="R17" s="9" t="s">
        <v>625</v>
      </c>
      <c r="S17" s="9" t="s">
        <v>625</v>
      </c>
      <c r="T17" s="9" t="s">
        <v>625</v>
      </c>
      <c r="U17" s="9" t="s">
        <v>625</v>
      </c>
      <c r="V17" s="9" t="s">
        <v>625</v>
      </c>
      <c r="W17" s="9" t="s">
        <v>625</v>
      </c>
      <c r="X17" s="9" t="s">
        <v>625</v>
      </c>
      <c r="Y17" s="9" t="s">
        <v>625</v>
      </c>
      <c r="Z17" s="9" t="s">
        <v>625</v>
      </c>
      <c r="AA17" s="9" t="s">
        <v>625</v>
      </c>
      <c r="AB17" s="9" t="s">
        <v>625</v>
      </c>
      <c r="AC17" s="9" t="s">
        <v>625</v>
      </c>
      <c r="AD17" s="9" t="s">
        <v>625</v>
      </c>
      <c r="AE17" s="9" t="s">
        <v>625</v>
      </c>
      <c r="AF17" s="9" t="s">
        <v>625</v>
      </c>
      <c r="AG17" s="9" t="s">
        <v>625</v>
      </c>
      <c r="AH17" s="9" t="s">
        <v>625</v>
      </c>
      <c r="AI17" s="9" t="s">
        <v>625</v>
      </c>
      <c r="AJ17" s="9" t="s">
        <v>625</v>
      </c>
      <c r="AK17" s="9" t="s">
        <v>625</v>
      </c>
      <c r="AL17" s="9" t="s">
        <v>625</v>
      </c>
      <c r="AM17" s="9" t="s">
        <v>625</v>
      </c>
      <c r="AN17" s="9" t="s">
        <v>625</v>
      </c>
      <c r="AO17" s="9" t="s">
        <v>625</v>
      </c>
      <c r="AP17" s="9" t="s">
        <v>625</v>
      </c>
      <c r="AQ17" s="9" t="s">
        <v>625</v>
      </c>
      <c r="AR17" s="9" t="s">
        <v>625</v>
      </c>
      <c r="AS17" s="9" t="s">
        <v>625</v>
      </c>
      <c r="AT17" s="9" t="s">
        <v>625</v>
      </c>
      <c r="AU17" s="9" t="s">
        <v>625</v>
      </c>
      <c r="AV17" s="9" t="s">
        <v>625</v>
      </c>
      <c r="AW17" s="9" t="s">
        <v>625</v>
      </c>
      <c r="AX17" s="9" t="s">
        <v>625</v>
      </c>
      <c r="AY17" s="9" t="s">
        <v>625</v>
      </c>
      <c r="AZ17" s="9" t="s">
        <v>625</v>
      </c>
      <c r="BA17" s="9" t="s">
        <v>625</v>
      </c>
      <c r="BB17" s="9" t="s">
        <v>625</v>
      </c>
      <c r="BC17" s="9" t="s">
        <v>625</v>
      </c>
      <c r="BD17" s="9" t="s">
        <v>625</v>
      </c>
      <c r="BE17" s="9" t="s">
        <v>625</v>
      </c>
      <c r="BF17" s="9" t="s">
        <v>625</v>
      </c>
      <c r="BG17" s="9" t="s">
        <v>625</v>
      </c>
      <c r="BH17" s="9" t="s">
        <v>625</v>
      </c>
      <c r="BI17" s="9" t="s">
        <v>625</v>
      </c>
      <c r="BJ17" s="9" t="s">
        <v>625</v>
      </c>
      <c r="BK17" s="9" t="s">
        <v>625</v>
      </c>
      <c r="BL17" s="9" t="s">
        <v>625</v>
      </c>
      <c r="BM17" s="9" t="s">
        <v>625</v>
      </c>
      <c r="BN17" s="9" t="s">
        <v>625</v>
      </c>
      <c r="BO17" s="9" t="s">
        <v>625</v>
      </c>
      <c r="BP17" s="9" t="s">
        <v>625</v>
      </c>
      <c r="BQ17" s="9" t="s">
        <v>625</v>
      </c>
      <c r="BR17" s="9" t="s">
        <v>625</v>
      </c>
      <c r="BS17" s="9" t="s">
        <v>625</v>
      </c>
      <c r="BT17" s="9" t="s">
        <v>625</v>
      </c>
      <c r="BU17" s="9" t="s">
        <v>625</v>
      </c>
      <c r="BV17" s="9" t="s">
        <v>625</v>
      </c>
      <c r="BW17" s="9" t="s">
        <v>625</v>
      </c>
      <c r="BX17" s="9" t="s">
        <v>625</v>
      </c>
      <c r="BY17" s="9" t="s">
        <v>625</v>
      </c>
      <c r="BZ17" s="9" t="s">
        <v>625</v>
      </c>
      <c r="CA17" s="9" t="s">
        <v>625</v>
      </c>
      <c r="CB17" s="9" t="s">
        <v>625</v>
      </c>
      <c r="CC17" s="9" t="s">
        <v>625</v>
      </c>
      <c r="CD17" s="9" t="s">
        <v>625</v>
      </c>
      <c r="CE17" s="9" t="s">
        <v>625</v>
      </c>
      <c r="CF17" s="9" t="s">
        <v>625</v>
      </c>
      <c r="CG17" s="9" t="s">
        <v>625</v>
      </c>
      <c r="CH17" s="9" t="s">
        <v>625</v>
      </c>
      <c r="CI17" s="9" t="s">
        <v>625</v>
      </c>
      <c r="CJ17" s="9" t="s">
        <v>625</v>
      </c>
      <c r="CK17" s="9" t="s">
        <v>625</v>
      </c>
      <c r="CL17" s="9" t="s">
        <v>625</v>
      </c>
      <c r="CM17" s="9" t="s">
        <v>625</v>
      </c>
      <c r="CN17" s="9" t="s">
        <v>625</v>
      </c>
      <c r="CO17" s="9" t="s">
        <v>625</v>
      </c>
      <c r="CP17" s="9" t="s">
        <v>625</v>
      </c>
      <c r="CQ17" s="9" t="s">
        <v>625</v>
      </c>
      <c r="CR17" s="9" t="s">
        <v>625</v>
      </c>
      <c r="CS17" s="9" t="s">
        <v>625</v>
      </c>
      <c r="CT17" s="9" t="s">
        <v>625</v>
      </c>
      <c r="CU17" s="9" t="s">
        <v>625</v>
      </c>
    </row>
    <row r="18" spans="1:99" x14ac:dyDescent="0.25">
      <c r="B18" s="2" t="s">
        <v>50</v>
      </c>
      <c r="C18" s="8">
        <v>7401.2399316253004</v>
      </c>
      <c r="D18" s="8">
        <v>7853.7529167942985</v>
      </c>
      <c r="E18" s="8"/>
      <c r="F18" s="8"/>
      <c r="G18" s="8"/>
      <c r="H18" s="8" t="s">
        <v>625</v>
      </c>
      <c r="I18" s="8" t="s">
        <v>625</v>
      </c>
      <c r="J18" s="8" t="s">
        <v>625</v>
      </c>
      <c r="K18" s="8" t="s">
        <v>625</v>
      </c>
      <c r="L18" s="8" t="s">
        <v>625</v>
      </c>
      <c r="M18" s="8" t="s">
        <v>625</v>
      </c>
      <c r="N18" s="8" t="s">
        <v>625</v>
      </c>
      <c r="O18" s="8" t="s">
        <v>625</v>
      </c>
      <c r="P18" s="8" t="s">
        <v>625</v>
      </c>
      <c r="Q18" s="8" t="s">
        <v>625</v>
      </c>
      <c r="R18" s="8" t="s">
        <v>625</v>
      </c>
      <c r="S18" s="8" t="s">
        <v>625</v>
      </c>
      <c r="T18" s="8" t="s">
        <v>625</v>
      </c>
      <c r="U18" s="8" t="s">
        <v>625</v>
      </c>
      <c r="V18" s="8" t="s">
        <v>625</v>
      </c>
      <c r="W18" s="8" t="s">
        <v>625</v>
      </c>
      <c r="X18" s="8" t="s">
        <v>625</v>
      </c>
      <c r="Y18" s="8" t="s">
        <v>625</v>
      </c>
      <c r="Z18" s="8" t="s">
        <v>625</v>
      </c>
      <c r="AA18" s="8" t="s">
        <v>625</v>
      </c>
      <c r="AB18" s="8" t="s">
        <v>625</v>
      </c>
      <c r="AC18" s="8" t="s">
        <v>625</v>
      </c>
      <c r="AD18" s="8" t="s">
        <v>625</v>
      </c>
      <c r="AE18" s="8" t="s">
        <v>625</v>
      </c>
      <c r="AF18" s="8" t="s">
        <v>625</v>
      </c>
      <c r="AG18" s="8" t="s">
        <v>625</v>
      </c>
      <c r="AH18" s="8" t="s">
        <v>625</v>
      </c>
      <c r="AI18" s="8" t="s">
        <v>625</v>
      </c>
      <c r="AJ18" s="8" t="s">
        <v>625</v>
      </c>
      <c r="AK18" s="8" t="s">
        <v>625</v>
      </c>
      <c r="AL18" s="8" t="s">
        <v>625</v>
      </c>
      <c r="AM18" s="8" t="s">
        <v>625</v>
      </c>
      <c r="AN18" s="8" t="s">
        <v>625</v>
      </c>
      <c r="AO18" s="8" t="s">
        <v>625</v>
      </c>
      <c r="AP18" s="8" t="s">
        <v>625</v>
      </c>
      <c r="AQ18" s="8" t="s">
        <v>625</v>
      </c>
      <c r="AR18" s="8" t="s">
        <v>625</v>
      </c>
      <c r="AS18" s="8" t="s">
        <v>625</v>
      </c>
      <c r="AT18" s="8" t="s">
        <v>625</v>
      </c>
      <c r="AU18" s="8" t="s">
        <v>625</v>
      </c>
      <c r="AV18" s="8" t="s">
        <v>625</v>
      </c>
      <c r="AW18" s="8" t="s">
        <v>625</v>
      </c>
      <c r="AX18" s="8" t="s">
        <v>625</v>
      </c>
      <c r="AY18" s="8" t="s">
        <v>625</v>
      </c>
      <c r="AZ18" s="8" t="s">
        <v>625</v>
      </c>
      <c r="BA18" s="8" t="s">
        <v>625</v>
      </c>
      <c r="BB18" s="8" t="s">
        <v>625</v>
      </c>
      <c r="BC18" s="8" t="s">
        <v>625</v>
      </c>
      <c r="BD18" s="8" t="s">
        <v>625</v>
      </c>
      <c r="BE18" s="8" t="s">
        <v>625</v>
      </c>
      <c r="BF18" s="8" t="s">
        <v>625</v>
      </c>
      <c r="BG18" s="8" t="s">
        <v>625</v>
      </c>
      <c r="BH18" s="8" t="s">
        <v>625</v>
      </c>
      <c r="BI18" s="8" t="s">
        <v>625</v>
      </c>
      <c r="BJ18" s="8" t="s">
        <v>625</v>
      </c>
      <c r="BK18" s="8" t="s">
        <v>625</v>
      </c>
      <c r="BL18" s="8" t="s">
        <v>625</v>
      </c>
      <c r="BM18" s="8" t="s">
        <v>625</v>
      </c>
      <c r="BN18" s="8" t="s">
        <v>625</v>
      </c>
      <c r="BO18" s="8" t="s">
        <v>625</v>
      </c>
      <c r="BP18" s="8" t="s">
        <v>625</v>
      </c>
      <c r="BQ18" s="8" t="s">
        <v>625</v>
      </c>
      <c r="BR18" s="8" t="s">
        <v>625</v>
      </c>
      <c r="BS18" s="8" t="s">
        <v>625</v>
      </c>
      <c r="BT18" s="8" t="s">
        <v>625</v>
      </c>
      <c r="BU18" s="8" t="s">
        <v>625</v>
      </c>
      <c r="BV18" s="8" t="s">
        <v>625</v>
      </c>
      <c r="BW18" s="8" t="s">
        <v>625</v>
      </c>
      <c r="BX18" s="8" t="s">
        <v>625</v>
      </c>
      <c r="BY18" s="8" t="s">
        <v>625</v>
      </c>
      <c r="BZ18" s="8" t="s">
        <v>625</v>
      </c>
      <c r="CA18" s="8" t="s">
        <v>625</v>
      </c>
      <c r="CB18" s="8" t="s">
        <v>625</v>
      </c>
      <c r="CC18" s="8" t="s">
        <v>625</v>
      </c>
      <c r="CD18" s="8" t="s">
        <v>625</v>
      </c>
      <c r="CE18" s="8" t="s">
        <v>625</v>
      </c>
      <c r="CF18" s="8" t="s">
        <v>625</v>
      </c>
      <c r="CG18" s="8" t="s">
        <v>625</v>
      </c>
      <c r="CH18" s="8" t="s">
        <v>625</v>
      </c>
      <c r="CI18" s="8" t="s">
        <v>625</v>
      </c>
      <c r="CJ18" s="8" t="s">
        <v>625</v>
      </c>
      <c r="CK18" s="8" t="s">
        <v>625</v>
      </c>
      <c r="CL18" s="8" t="s">
        <v>625</v>
      </c>
      <c r="CM18" s="8" t="s">
        <v>625</v>
      </c>
      <c r="CN18" s="8" t="s">
        <v>625</v>
      </c>
      <c r="CO18" s="8" t="s">
        <v>625</v>
      </c>
      <c r="CP18" s="8" t="s">
        <v>625</v>
      </c>
      <c r="CQ18" s="8" t="s">
        <v>625</v>
      </c>
      <c r="CR18" s="8" t="s">
        <v>625</v>
      </c>
      <c r="CS18" s="8" t="s">
        <v>625</v>
      </c>
      <c r="CT18" s="8" t="s">
        <v>625</v>
      </c>
      <c r="CU18" s="8" t="s">
        <v>625</v>
      </c>
    </row>
    <row r="19" spans="1:99" x14ac:dyDescent="0.25">
      <c r="B19" s="2" t="s">
        <v>51</v>
      </c>
      <c r="C19" s="8">
        <v>-3795.4320754944702</v>
      </c>
      <c r="D19" s="8">
        <v>-4017.778504142897</v>
      </c>
      <c r="E19" s="8"/>
      <c r="F19" s="8"/>
      <c r="G19" s="8"/>
      <c r="H19" s="8" t="s">
        <v>625</v>
      </c>
      <c r="I19" s="8" t="s">
        <v>625</v>
      </c>
      <c r="J19" s="8" t="s">
        <v>625</v>
      </c>
      <c r="K19" s="8" t="s">
        <v>625</v>
      </c>
      <c r="L19" s="8" t="s">
        <v>625</v>
      </c>
      <c r="M19" s="8" t="s">
        <v>625</v>
      </c>
      <c r="N19" s="8" t="s">
        <v>625</v>
      </c>
      <c r="O19" s="8" t="s">
        <v>625</v>
      </c>
      <c r="P19" s="8" t="s">
        <v>625</v>
      </c>
      <c r="Q19" s="8" t="s">
        <v>625</v>
      </c>
      <c r="R19" s="8" t="s">
        <v>625</v>
      </c>
      <c r="S19" s="8" t="s">
        <v>625</v>
      </c>
      <c r="T19" s="8" t="s">
        <v>625</v>
      </c>
      <c r="U19" s="8" t="s">
        <v>625</v>
      </c>
      <c r="V19" s="8" t="s">
        <v>625</v>
      </c>
      <c r="W19" s="8" t="s">
        <v>625</v>
      </c>
      <c r="X19" s="8" t="s">
        <v>625</v>
      </c>
      <c r="Y19" s="8" t="s">
        <v>625</v>
      </c>
      <c r="Z19" s="8" t="s">
        <v>625</v>
      </c>
      <c r="AA19" s="8" t="s">
        <v>625</v>
      </c>
      <c r="AB19" s="8" t="s">
        <v>625</v>
      </c>
      <c r="AC19" s="8" t="s">
        <v>625</v>
      </c>
      <c r="AD19" s="8" t="s">
        <v>625</v>
      </c>
      <c r="AE19" s="8" t="s">
        <v>625</v>
      </c>
      <c r="AF19" s="8" t="s">
        <v>625</v>
      </c>
      <c r="AG19" s="8" t="s">
        <v>625</v>
      </c>
      <c r="AH19" s="8" t="s">
        <v>625</v>
      </c>
      <c r="AI19" s="8" t="s">
        <v>625</v>
      </c>
      <c r="AJ19" s="8" t="s">
        <v>625</v>
      </c>
      <c r="AK19" s="8" t="s">
        <v>625</v>
      </c>
      <c r="AL19" s="8" t="s">
        <v>625</v>
      </c>
      <c r="AM19" s="8" t="s">
        <v>625</v>
      </c>
      <c r="AN19" s="8" t="s">
        <v>625</v>
      </c>
      <c r="AO19" s="8" t="s">
        <v>625</v>
      </c>
      <c r="AP19" s="8" t="s">
        <v>625</v>
      </c>
      <c r="AQ19" s="8" t="s">
        <v>625</v>
      </c>
      <c r="AR19" s="8" t="s">
        <v>625</v>
      </c>
      <c r="AS19" s="8" t="s">
        <v>625</v>
      </c>
      <c r="AT19" s="8" t="s">
        <v>625</v>
      </c>
      <c r="AU19" s="8" t="s">
        <v>625</v>
      </c>
      <c r="AV19" s="8" t="s">
        <v>625</v>
      </c>
      <c r="AW19" s="8" t="s">
        <v>625</v>
      </c>
      <c r="AX19" s="8" t="s">
        <v>625</v>
      </c>
      <c r="AY19" s="8" t="s">
        <v>625</v>
      </c>
      <c r="AZ19" s="8" t="s">
        <v>625</v>
      </c>
      <c r="BA19" s="8" t="s">
        <v>625</v>
      </c>
      <c r="BB19" s="8" t="s">
        <v>625</v>
      </c>
      <c r="BC19" s="8" t="s">
        <v>625</v>
      </c>
      <c r="BD19" s="8" t="s">
        <v>625</v>
      </c>
      <c r="BE19" s="8" t="s">
        <v>625</v>
      </c>
      <c r="BF19" s="8" t="s">
        <v>625</v>
      </c>
      <c r="BG19" s="8" t="s">
        <v>625</v>
      </c>
      <c r="BH19" s="8" t="s">
        <v>625</v>
      </c>
      <c r="BI19" s="8" t="s">
        <v>625</v>
      </c>
      <c r="BJ19" s="8" t="s">
        <v>625</v>
      </c>
      <c r="BK19" s="8" t="s">
        <v>625</v>
      </c>
      <c r="BL19" s="8" t="s">
        <v>625</v>
      </c>
      <c r="BM19" s="8" t="s">
        <v>625</v>
      </c>
      <c r="BN19" s="8" t="s">
        <v>625</v>
      </c>
      <c r="BO19" s="8" t="s">
        <v>625</v>
      </c>
      <c r="BP19" s="8" t="s">
        <v>625</v>
      </c>
      <c r="BQ19" s="8" t="s">
        <v>625</v>
      </c>
      <c r="BR19" s="8" t="s">
        <v>625</v>
      </c>
      <c r="BS19" s="8" t="s">
        <v>625</v>
      </c>
      <c r="BT19" s="8" t="s">
        <v>625</v>
      </c>
      <c r="BU19" s="8" t="s">
        <v>625</v>
      </c>
      <c r="BV19" s="8" t="s">
        <v>625</v>
      </c>
      <c r="BW19" s="8" t="s">
        <v>625</v>
      </c>
      <c r="BX19" s="8" t="s">
        <v>625</v>
      </c>
      <c r="BY19" s="8" t="s">
        <v>625</v>
      </c>
      <c r="BZ19" s="8" t="s">
        <v>625</v>
      </c>
      <c r="CA19" s="8" t="s">
        <v>625</v>
      </c>
      <c r="CB19" s="8" t="s">
        <v>625</v>
      </c>
      <c r="CC19" s="8" t="s">
        <v>625</v>
      </c>
      <c r="CD19" s="8" t="s">
        <v>625</v>
      </c>
      <c r="CE19" s="8" t="s">
        <v>625</v>
      </c>
      <c r="CF19" s="8" t="s">
        <v>625</v>
      </c>
      <c r="CG19" s="8" t="s">
        <v>625</v>
      </c>
      <c r="CH19" s="8" t="s">
        <v>625</v>
      </c>
      <c r="CI19" s="8" t="s">
        <v>625</v>
      </c>
      <c r="CJ19" s="8" t="s">
        <v>625</v>
      </c>
      <c r="CK19" s="8" t="s">
        <v>625</v>
      </c>
      <c r="CL19" s="8" t="s">
        <v>625</v>
      </c>
      <c r="CM19" s="8" t="s">
        <v>625</v>
      </c>
      <c r="CN19" s="8" t="s">
        <v>625</v>
      </c>
      <c r="CO19" s="8" t="s">
        <v>625</v>
      </c>
      <c r="CP19" s="8" t="s">
        <v>625</v>
      </c>
      <c r="CQ19" s="8" t="s">
        <v>625</v>
      </c>
      <c r="CR19" s="8" t="s">
        <v>625</v>
      </c>
      <c r="CS19" s="8" t="s">
        <v>625</v>
      </c>
      <c r="CT19" s="8" t="s">
        <v>625</v>
      </c>
      <c r="CU19" s="8" t="s">
        <v>625</v>
      </c>
    </row>
    <row r="20" spans="1:99" x14ac:dyDescent="0.25">
      <c r="B20" s="10" t="s">
        <v>36</v>
      </c>
      <c r="C20" s="12">
        <v>3605.808003102281</v>
      </c>
      <c r="D20" s="12">
        <v>3835.9744126514006</v>
      </c>
      <c r="E20" s="12"/>
      <c r="F20" s="12"/>
      <c r="G20" s="12"/>
      <c r="H20" s="12" t="s">
        <v>625</v>
      </c>
      <c r="I20" s="12" t="s">
        <v>625</v>
      </c>
      <c r="J20" s="12" t="s">
        <v>625</v>
      </c>
      <c r="K20" s="12" t="s">
        <v>625</v>
      </c>
      <c r="L20" s="12" t="s">
        <v>625</v>
      </c>
      <c r="M20" s="12" t="s">
        <v>625</v>
      </c>
      <c r="N20" s="12" t="s">
        <v>625</v>
      </c>
      <c r="O20" s="12" t="s">
        <v>625</v>
      </c>
      <c r="P20" s="12" t="s">
        <v>625</v>
      </c>
      <c r="Q20" s="12" t="s">
        <v>625</v>
      </c>
      <c r="R20" s="12" t="s">
        <v>625</v>
      </c>
      <c r="S20" s="12" t="s">
        <v>625</v>
      </c>
      <c r="T20" s="12" t="s">
        <v>625</v>
      </c>
      <c r="U20" s="12" t="s">
        <v>625</v>
      </c>
      <c r="V20" s="12" t="s">
        <v>625</v>
      </c>
      <c r="W20" s="12" t="s">
        <v>625</v>
      </c>
      <c r="X20" s="12" t="s">
        <v>625</v>
      </c>
      <c r="Y20" s="12" t="s">
        <v>625</v>
      </c>
      <c r="Z20" s="12" t="s">
        <v>625</v>
      </c>
      <c r="AA20" s="12" t="s">
        <v>625</v>
      </c>
      <c r="AB20" s="12" t="s">
        <v>625</v>
      </c>
      <c r="AC20" s="12" t="s">
        <v>625</v>
      </c>
      <c r="AD20" s="12" t="s">
        <v>625</v>
      </c>
      <c r="AE20" s="12" t="s">
        <v>625</v>
      </c>
      <c r="AF20" s="12" t="s">
        <v>625</v>
      </c>
      <c r="AG20" s="12" t="s">
        <v>625</v>
      </c>
      <c r="AH20" s="12" t="s">
        <v>625</v>
      </c>
      <c r="AI20" s="12" t="s">
        <v>625</v>
      </c>
      <c r="AJ20" s="12" t="s">
        <v>625</v>
      </c>
      <c r="AK20" s="12" t="s">
        <v>625</v>
      </c>
      <c r="AL20" s="12" t="s">
        <v>625</v>
      </c>
      <c r="AM20" s="12" t="s">
        <v>625</v>
      </c>
      <c r="AN20" s="12" t="s">
        <v>625</v>
      </c>
      <c r="AO20" s="12" t="s">
        <v>625</v>
      </c>
      <c r="AP20" s="12" t="s">
        <v>625</v>
      </c>
      <c r="AQ20" s="12" t="s">
        <v>625</v>
      </c>
      <c r="AR20" s="12" t="s">
        <v>625</v>
      </c>
      <c r="AS20" s="12" t="s">
        <v>625</v>
      </c>
      <c r="AT20" s="12" t="s">
        <v>625</v>
      </c>
      <c r="AU20" s="12" t="s">
        <v>625</v>
      </c>
      <c r="AV20" s="12" t="s">
        <v>625</v>
      </c>
      <c r="AW20" s="12" t="s">
        <v>625</v>
      </c>
      <c r="AX20" s="12" t="s">
        <v>625</v>
      </c>
      <c r="AY20" s="12" t="s">
        <v>625</v>
      </c>
      <c r="AZ20" s="12" t="s">
        <v>625</v>
      </c>
      <c r="BA20" s="12" t="s">
        <v>625</v>
      </c>
      <c r="BB20" s="12" t="s">
        <v>625</v>
      </c>
      <c r="BC20" s="12" t="s">
        <v>625</v>
      </c>
      <c r="BD20" s="12" t="s">
        <v>625</v>
      </c>
      <c r="BE20" s="12" t="s">
        <v>625</v>
      </c>
      <c r="BF20" s="12" t="s">
        <v>625</v>
      </c>
      <c r="BG20" s="12" t="s">
        <v>625</v>
      </c>
      <c r="BH20" s="12" t="s">
        <v>625</v>
      </c>
      <c r="BI20" s="12" t="s">
        <v>625</v>
      </c>
      <c r="BJ20" s="12" t="s">
        <v>625</v>
      </c>
      <c r="BK20" s="12" t="s">
        <v>625</v>
      </c>
      <c r="BL20" s="12" t="s">
        <v>625</v>
      </c>
      <c r="BM20" s="12" t="s">
        <v>625</v>
      </c>
      <c r="BN20" s="12" t="s">
        <v>625</v>
      </c>
      <c r="BO20" s="12" t="s">
        <v>625</v>
      </c>
      <c r="BP20" s="12" t="s">
        <v>625</v>
      </c>
      <c r="BQ20" s="12" t="s">
        <v>625</v>
      </c>
      <c r="BR20" s="12" t="s">
        <v>625</v>
      </c>
      <c r="BS20" s="12" t="s">
        <v>625</v>
      </c>
      <c r="BT20" s="12" t="s">
        <v>625</v>
      </c>
      <c r="BU20" s="12" t="s">
        <v>625</v>
      </c>
      <c r="BV20" s="12" t="s">
        <v>625</v>
      </c>
      <c r="BW20" s="12" t="s">
        <v>625</v>
      </c>
      <c r="BX20" s="12" t="s">
        <v>625</v>
      </c>
      <c r="BY20" s="12" t="s">
        <v>625</v>
      </c>
      <c r="BZ20" s="12" t="s">
        <v>625</v>
      </c>
      <c r="CA20" s="12" t="s">
        <v>625</v>
      </c>
      <c r="CB20" s="12" t="s">
        <v>625</v>
      </c>
      <c r="CC20" s="12" t="s">
        <v>625</v>
      </c>
      <c r="CD20" s="12" t="s">
        <v>625</v>
      </c>
      <c r="CE20" s="12" t="s">
        <v>625</v>
      </c>
      <c r="CF20" s="12" t="s">
        <v>625</v>
      </c>
      <c r="CG20" s="12" t="s">
        <v>625</v>
      </c>
      <c r="CH20" s="12" t="s">
        <v>625</v>
      </c>
      <c r="CI20" s="12" t="s">
        <v>625</v>
      </c>
      <c r="CJ20" s="12" t="s">
        <v>625</v>
      </c>
      <c r="CK20" s="12" t="s">
        <v>625</v>
      </c>
      <c r="CL20" s="12" t="s">
        <v>625</v>
      </c>
      <c r="CM20" s="12" t="s">
        <v>625</v>
      </c>
      <c r="CN20" s="12" t="s">
        <v>625</v>
      </c>
      <c r="CO20" s="12" t="s">
        <v>625</v>
      </c>
      <c r="CP20" s="12" t="s">
        <v>625</v>
      </c>
      <c r="CQ20" s="12" t="s">
        <v>625</v>
      </c>
      <c r="CR20" s="12" t="s">
        <v>625</v>
      </c>
      <c r="CS20" s="12" t="s">
        <v>625</v>
      </c>
      <c r="CT20" s="12" t="s">
        <v>625</v>
      </c>
      <c r="CU20" s="12" t="s">
        <v>625</v>
      </c>
    </row>
    <row r="21" spans="1:99" x14ac:dyDescent="0.25">
      <c r="B21" s="2" t="s">
        <v>37</v>
      </c>
      <c r="C21" s="8">
        <v>-1891.7165157657776</v>
      </c>
      <c r="D21" s="8">
        <v>-1830.9132769043717</v>
      </c>
      <c r="E21" s="8"/>
      <c r="F21" s="8"/>
      <c r="G21" s="8"/>
      <c r="H21" s="8" t="s">
        <v>625</v>
      </c>
      <c r="I21" s="8" t="s">
        <v>625</v>
      </c>
      <c r="J21" s="8" t="s">
        <v>625</v>
      </c>
      <c r="K21" s="8" t="s">
        <v>625</v>
      </c>
      <c r="L21" s="8" t="s">
        <v>625</v>
      </c>
      <c r="M21" s="8" t="s">
        <v>625</v>
      </c>
      <c r="N21" s="8" t="s">
        <v>625</v>
      </c>
      <c r="O21" s="8" t="s">
        <v>625</v>
      </c>
      <c r="P21" s="8" t="s">
        <v>625</v>
      </c>
      <c r="Q21" s="8" t="s">
        <v>625</v>
      </c>
      <c r="R21" s="8" t="s">
        <v>625</v>
      </c>
      <c r="S21" s="8" t="s">
        <v>625</v>
      </c>
      <c r="T21" s="8" t="s">
        <v>625</v>
      </c>
      <c r="U21" s="8" t="s">
        <v>625</v>
      </c>
      <c r="V21" s="8" t="s">
        <v>625</v>
      </c>
      <c r="W21" s="8" t="s">
        <v>625</v>
      </c>
      <c r="X21" s="8" t="s">
        <v>625</v>
      </c>
      <c r="Y21" s="8" t="s">
        <v>625</v>
      </c>
      <c r="Z21" s="8" t="s">
        <v>625</v>
      </c>
      <c r="AA21" s="8" t="s">
        <v>625</v>
      </c>
      <c r="AB21" s="8" t="s">
        <v>625</v>
      </c>
      <c r="AC21" s="8" t="s">
        <v>625</v>
      </c>
      <c r="AD21" s="8" t="s">
        <v>625</v>
      </c>
      <c r="AE21" s="8" t="s">
        <v>625</v>
      </c>
      <c r="AF21" s="8" t="s">
        <v>625</v>
      </c>
      <c r="AG21" s="8" t="s">
        <v>625</v>
      </c>
      <c r="AH21" s="8" t="s">
        <v>625</v>
      </c>
      <c r="AI21" s="8" t="s">
        <v>625</v>
      </c>
      <c r="AJ21" s="8" t="s">
        <v>625</v>
      </c>
      <c r="AK21" s="8" t="s">
        <v>625</v>
      </c>
      <c r="AL21" s="8" t="s">
        <v>625</v>
      </c>
      <c r="AM21" s="8" t="s">
        <v>625</v>
      </c>
      <c r="AN21" s="8" t="s">
        <v>625</v>
      </c>
      <c r="AO21" s="8" t="s">
        <v>625</v>
      </c>
      <c r="AP21" s="8" t="s">
        <v>625</v>
      </c>
      <c r="AQ21" s="8" t="s">
        <v>625</v>
      </c>
      <c r="AR21" s="8" t="s">
        <v>625</v>
      </c>
      <c r="AS21" s="8" t="s">
        <v>625</v>
      </c>
      <c r="AT21" s="8" t="s">
        <v>625</v>
      </c>
      <c r="AU21" s="8" t="s">
        <v>625</v>
      </c>
      <c r="AV21" s="8" t="s">
        <v>625</v>
      </c>
      <c r="AW21" s="8" t="s">
        <v>625</v>
      </c>
      <c r="AX21" s="8" t="s">
        <v>625</v>
      </c>
      <c r="AY21" s="8" t="s">
        <v>625</v>
      </c>
      <c r="AZ21" s="8" t="s">
        <v>625</v>
      </c>
      <c r="BA21" s="8" t="s">
        <v>625</v>
      </c>
      <c r="BB21" s="8" t="s">
        <v>625</v>
      </c>
      <c r="BC21" s="8" t="s">
        <v>625</v>
      </c>
      <c r="BD21" s="8" t="s">
        <v>625</v>
      </c>
      <c r="BE21" s="8" t="s">
        <v>625</v>
      </c>
      <c r="BF21" s="8" t="s">
        <v>625</v>
      </c>
      <c r="BG21" s="8" t="s">
        <v>625</v>
      </c>
      <c r="BH21" s="8" t="s">
        <v>625</v>
      </c>
      <c r="BI21" s="8" t="s">
        <v>625</v>
      </c>
      <c r="BJ21" s="8" t="s">
        <v>625</v>
      </c>
      <c r="BK21" s="8" t="s">
        <v>625</v>
      </c>
      <c r="BL21" s="8" t="s">
        <v>625</v>
      </c>
      <c r="BM21" s="8" t="s">
        <v>625</v>
      </c>
      <c r="BN21" s="8" t="s">
        <v>625</v>
      </c>
      <c r="BO21" s="8" t="s">
        <v>625</v>
      </c>
      <c r="BP21" s="8" t="s">
        <v>625</v>
      </c>
      <c r="BQ21" s="8" t="s">
        <v>625</v>
      </c>
      <c r="BR21" s="8" t="s">
        <v>625</v>
      </c>
      <c r="BS21" s="8" t="s">
        <v>625</v>
      </c>
      <c r="BT21" s="8" t="s">
        <v>625</v>
      </c>
      <c r="BU21" s="8" t="s">
        <v>625</v>
      </c>
      <c r="BV21" s="8" t="s">
        <v>625</v>
      </c>
      <c r="BW21" s="8" t="s">
        <v>625</v>
      </c>
      <c r="BX21" s="8" t="s">
        <v>625</v>
      </c>
      <c r="BY21" s="8" t="s">
        <v>625</v>
      </c>
      <c r="BZ21" s="8" t="s">
        <v>625</v>
      </c>
      <c r="CA21" s="8" t="s">
        <v>625</v>
      </c>
      <c r="CB21" s="8" t="s">
        <v>625</v>
      </c>
      <c r="CC21" s="8" t="s">
        <v>625</v>
      </c>
      <c r="CD21" s="8" t="s">
        <v>625</v>
      </c>
      <c r="CE21" s="8" t="s">
        <v>625</v>
      </c>
      <c r="CF21" s="8" t="s">
        <v>625</v>
      </c>
      <c r="CG21" s="8" t="s">
        <v>625</v>
      </c>
      <c r="CH21" s="8" t="s">
        <v>625</v>
      </c>
      <c r="CI21" s="8" t="s">
        <v>625</v>
      </c>
      <c r="CJ21" s="8" t="s">
        <v>625</v>
      </c>
      <c r="CK21" s="8" t="s">
        <v>625</v>
      </c>
      <c r="CL21" s="8" t="s">
        <v>625</v>
      </c>
      <c r="CM21" s="8" t="s">
        <v>625</v>
      </c>
      <c r="CN21" s="8" t="s">
        <v>625</v>
      </c>
      <c r="CO21" s="8" t="s">
        <v>625</v>
      </c>
      <c r="CP21" s="8" t="s">
        <v>625</v>
      </c>
      <c r="CQ21" s="8" t="s">
        <v>625</v>
      </c>
      <c r="CR21" s="8" t="s">
        <v>625</v>
      </c>
      <c r="CS21" s="8" t="s">
        <v>625</v>
      </c>
      <c r="CT21" s="8" t="s">
        <v>625</v>
      </c>
      <c r="CU21" s="8" t="s">
        <v>625</v>
      </c>
    </row>
    <row r="22" spans="1:99" x14ac:dyDescent="0.25">
      <c r="B22" s="2" t="s">
        <v>38</v>
      </c>
      <c r="C22" s="8">
        <v>-743.55550830358243</v>
      </c>
      <c r="D22" s="8">
        <v>-706.93646170710826</v>
      </c>
      <c r="E22" s="8"/>
      <c r="F22" s="8"/>
      <c r="G22" s="8"/>
      <c r="H22" s="8" t="s">
        <v>625</v>
      </c>
      <c r="I22" s="8" t="s">
        <v>625</v>
      </c>
      <c r="J22" s="8" t="s">
        <v>625</v>
      </c>
      <c r="K22" s="8" t="s">
        <v>625</v>
      </c>
      <c r="L22" s="8" t="s">
        <v>625</v>
      </c>
      <c r="M22" s="8" t="s">
        <v>625</v>
      </c>
      <c r="N22" s="8" t="s">
        <v>625</v>
      </c>
      <c r="O22" s="8" t="s">
        <v>625</v>
      </c>
      <c r="P22" s="8" t="s">
        <v>625</v>
      </c>
      <c r="Q22" s="8" t="s">
        <v>625</v>
      </c>
      <c r="R22" s="8" t="s">
        <v>625</v>
      </c>
      <c r="S22" s="8" t="s">
        <v>625</v>
      </c>
      <c r="T22" s="8" t="s">
        <v>625</v>
      </c>
      <c r="U22" s="8" t="s">
        <v>625</v>
      </c>
      <c r="V22" s="8" t="s">
        <v>625</v>
      </c>
      <c r="W22" s="8" t="s">
        <v>625</v>
      </c>
      <c r="X22" s="8" t="s">
        <v>625</v>
      </c>
      <c r="Y22" s="8" t="s">
        <v>625</v>
      </c>
      <c r="Z22" s="8" t="s">
        <v>625</v>
      </c>
      <c r="AA22" s="8" t="s">
        <v>625</v>
      </c>
      <c r="AB22" s="8" t="s">
        <v>625</v>
      </c>
      <c r="AC22" s="8" t="s">
        <v>625</v>
      </c>
      <c r="AD22" s="8" t="s">
        <v>625</v>
      </c>
      <c r="AE22" s="8" t="s">
        <v>625</v>
      </c>
      <c r="AF22" s="8" t="s">
        <v>625</v>
      </c>
      <c r="AG22" s="8" t="s">
        <v>625</v>
      </c>
      <c r="AH22" s="8" t="s">
        <v>625</v>
      </c>
      <c r="AI22" s="8" t="s">
        <v>625</v>
      </c>
      <c r="AJ22" s="8" t="s">
        <v>625</v>
      </c>
      <c r="AK22" s="8" t="s">
        <v>625</v>
      </c>
      <c r="AL22" s="8" t="s">
        <v>625</v>
      </c>
      <c r="AM22" s="8" t="s">
        <v>625</v>
      </c>
      <c r="AN22" s="8" t="s">
        <v>625</v>
      </c>
      <c r="AO22" s="8" t="s">
        <v>625</v>
      </c>
      <c r="AP22" s="8" t="s">
        <v>625</v>
      </c>
      <c r="AQ22" s="8" t="s">
        <v>625</v>
      </c>
      <c r="AR22" s="8" t="s">
        <v>625</v>
      </c>
      <c r="AS22" s="8" t="s">
        <v>625</v>
      </c>
      <c r="AT22" s="8" t="s">
        <v>625</v>
      </c>
      <c r="AU22" s="8" t="s">
        <v>625</v>
      </c>
      <c r="AV22" s="8" t="s">
        <v>625</v>
      </c>
      <c r="AW22" s="8" t="s">
        <v>625</v>
      </c>
      <c r="AX22" s="8" t="s">
        <v>625</v>
      </c>
      <c r="AY22" s="8" t="s">
        <v>625</v>
      </c>
      <c r="AZ22" s="8" t="s">
        <v>625</v>
      </c>
      <c r="BA22" s="8" t="s">
        <v>625</v>
      </c>
      <c r="BB22" s="8" t="s">
        <v>625</v>
      </c>
      <c r="BC22" s="8" t="s">
        <v>625</v>
      </c>
      <c r="BD22" s="8" t="s">
        <v>625</v>
      </c>
      <c r="BE22" s="8" t="s">
        <v>625</v>
      </c>
      <c r="BF22" s="8" t="s">
        <v>625</v>
      </c>
      <c r="BG22" s="8" t="s">
        <v>625</v>
      </c>
      <c r="BH22" s="8" t="s">
        <v>625</v>
      </c>
      <c r="BI22" s="8" t="s">
        <v>625</v>
      </c>
      <c r="BJ22" s="8" t="s">
        <v>625</v>
      </c>
      <c r="BK22" s="8" t="s">
        <v>625</v>
      </c>
      <c r="BL22" s="8" t="s">
        <v>625</v>
      </c>
      <c r="BM22" s="8" t="s">
        <v>625</v>
      </c>
      <c r="BN22" s="8" t="s">
        <v>625</v>
      </c>
      <c r="BO22" s="8" t="s">
        <v>625</v>
      </c>
      <c r="BP22" s="8" t="s">
        <v>625</v>
      </c>
      <c r="BQ22" s="8" t="s">
        <v>625</v>
      </c>
      <c r="BR22" s="8" t="s">
        <v>625</v>
      </c>
      <c r="BS22" s="8" t="s">
        <v>625</v>
      </c>
      <c r="BT22" s="8" t="s">
        <v>625</v>
      </c>
      <c r="BU22" s="8" t="s">
        <v>625</v>
      </c>
      <c r="BV22" s="8" t="s">
        <v>625</v>
      </c>
      <c r="BW22" s="8" t="s">
        <v>625</v>
      </c>
      <c r="BX22" s="8" t="s">
        <v>625</v>
      </c>
      <c r="BY22" s="8" t="s">
        <v>625</v>
      </c>
      <c r="BZ22" s="8" t="s">
        <v>625</v>
      </c>
      <c r="CA22" s="8" t="s">
        <v>625</v>
      </c>
      <c r="CB22" s="8" t="s">
        <v>625</v>
      </c>
      <c r="CC22" s="8" t="s">
        <v>625</v>
      </c>
      <c r="CD22" s="8" t="s">
        <v>625</v>
      </c>
      <c r="CE22" s="8" t="s">
        <v>625</v>
      </c>
      <c r="CF22" s="8" t="s">
        <v>625</v>
      </c>
      <c r="CG22" s="8" t="s">
        <v>625</v>
      </c>
      <c r="CH22" s="8" t="s">
        <v>625</v>
      </c>
      <c r="CI22" s="8" t="s">
        <v>625</v>
      </c>
      <c r="CJ22" s="8" t="s">
        <v>625</v>
      </c>
      <c r="CK22" s="8" t="s">
        <v>625</v>
      </c>
      <c r="CL22" s="8" t="s">
        <v>625</v>
      </c>
      <c r="CM22" s="8" t="s">
        <v>625</v>
      </c>
      <c r="CN22" s="8" t="s">
        <v>625</v>
      </c>
      <c r="CO22" s="8" t="s">
        <v>625</v>
      </c>
      <c r="CP22" s="8" t="s">
        <v>625</v>
      </c>
      <c r="CQ22" s="8" t="s">
        <v>625</v>
      </c>
      <c r="CR22" s="8" t="s">
        <v>625</v>
      </c>
      <c r="CS22" s="8" t="s">
        <v>625</v>
      </c>
      <c r="CT22" s="8" t="s">
        <v>625</v>
      </c>
      <c r="CU22" s="8" t="s">
        <v>625</v>
      </c>
    </row>
    <row r="23" spans="1:99" x14ac:dyDescent="0.25">
      <c r="B23" s="11" t="s">
        <v>39</v>
      </c>
      <c r="C23" s="8">
        <v>-2608.4945535508132</v>
      </c>
      <c r="D23" s="8">
        <v>-2514.4905847506166</v>
      </c>
      <c r="E23" s="8"/>
      <c r="F23" s="8"/>
      <c r="G23" s="8"/>
      <c r="H23" s="8" t="s">
        <v>625</v>
      </c>
      <c r="I23" s="8" t="s">
        <v>625</v>
      </c>
      <c r="J23" s="8" t="s">
        <v>625</v>
      </c>
      <c r="K23" s="8" t="s">
        <v>625</v>
      </c>
      <c r="L23" s="8" t="s">
        <v>625</v>
      </c>
      <c r="M23" s="8" t="s">
        <v>625</v>
      </c>
      <c r="N23" s="8" t="s">
        <v>625</v>
      </c>
      <c r="O23" s="8" t="s">
        <v>625</v>
      </c>
      <c r="P23" s="8" t="s">
        <v>625</v>
      </c>
      <c r="Q23" s="8" t="s">
        <v>625</v>
      </c>
      <c r="R23" s="8" t="s">
        <v>625</v>
      </c>
      <c r="S23" s="8" t="s">
        <v>625</v>
      </c>
      <c r="T23" s="8" t="s">
        <v>625</v>
      </c>
      <c r="U23" s="8" t="s">
        <v>625</v>
      </c>
      <c r="V23" s="8" t="s">
        <v>625</v>
      </c>
      <c r="W23" s="8" t="s">
        <v>625</v>
      </c>
      <c r="X23" s="8" t="s">
        <v>625</v>
      </c>
      <c r="Y23" s="8" t="s">
        <v>625</v>
      </c>
      <c r="Z23" s="8" t="s">
        <v>625</v>
      </c>
      <c r="AA23" s="8" t="s">
        <v>625</v>
      </c>
      <c r="AB23" s="8" t="s">
        <v>625</v>
      </c>
      <c r="AC23" s="8" t="s">
        <v>625</v>
      </c>
      <c r="AD23" s="8" t="s">
        <v>625</v>
      </c>
      <c r="AE23" s="8" t="s">
        <v>625</v>
      </c>
      <c r="AF23" s="8" t="s">
        <v>625</v>
      </c>
      <c r="AG23" s="8" t="s">
        <v>625</v>
      </c>
      <c r="AH23" s="8" t="s">
        <v>625</v>
      </c>
      <c r="AI23" s="8" t="s">
        <v>625</v>
      </c>
      <c r="AJ23" s="8" t="s">
        <v>625</v>
      </c>
      <c r="AK23" s="8" t="s">
        <v>625</v>
      </c>
      <c r="AL23" s="8" t="s">
        <v>625</v>
      </c>
      <c r="AM23" s="8" t="s">
        <v>625</v>
      </c>
      <c r="AN23" s="8" t="s">
        <v>625</v>
      </c>
      <c r="AO23" s="8" t="s">
        <v>625</v>
      </c>
      <c r="AP23" s="8" t="s">
        <v>625</v>
      </c>
      <c r="AQ23" s="8" t="s">
        <v>625</v>
      </c>
      <c r="AR23" s="8" t="s">
        <v>625</v>
      </c>
      <c r="AS23" s="8" t="s">
        <v>625</v>
      </c>
      <c r="AT23" s="8" t="s">
        <v>625</v>
      </c>
      <c r="AU23" s="8" t="s">
        <v>625</v>
      </c>
      <c r="AV23" s="8" t="s">
        <v>625</v>
      </c>
      <c r="AW23" s="8" t="s">
        <v>625</v>
      </c>
      <c r="AX23" s="8" t="s">
        <v>625</v>
      </c>
      <c r="AY23" s="8" t="s">
        <v>625</v>
      </c>
      <c r="AZ23" s="8" t="s">
        <v>625</v>
      </c>
      <c r="BA23" s="8" t="s">
        <v>625</v>
      </c>
      <c r="BB23" s="8" t="s">
        <v>625</v>
      </c>
      <c r="BC23" s="8" t="s">
        <v>625</v>
      </c>
      <c r="BD23" s="8" t="s">
        <v>625</v>
      </c>
      <c r="BE23" s="8" t="s">
        <v>625</v>
      </c>
      <c r="BF23" s="8" t="s">
        <v>625</v>
      </c>
      <c r="BG23" s="8" t="s">
        <v>625</v>
      </c>
      <c r="BH23" s="8" t="s">
        <v>625</v>
      </c>
      <c r="BI23" s="8" t="s">
        <v>625</v>
      </c>
      <c r="BJ23" s="8" t="s">
        <v>625</v>
      </c>
      <c r="BK23" s="8" t="s">
        <v>625</v>
      </c>
      <c r="BL23" s="8" t="s">
        <v>625</v>
      </c>
      <c r="BM23" s="8" t="s">
        <v>625</v>
      </c>
      <c r="BN23" s="8" t="s">
        <v>625</v>
      </c>
      <c r="BO23" s="8" t="s">
        <v>625</v>
      </c>
      <c r="BP23" s="8" t="s">
        <v>625</v>
      </c>
      <c r="BQ23" s="8" t="s">
        <v>625</v>
      </c>
      <c r="BR23" s="8" t="s">
        <v>625</v>
      </c>
      <c r="BS23" s="8" t="s">
        <v>625</v>
      </c>
      <c r="BT23" s="8" t="s">
        <v>625</v>
      </c>
      <c r="BU23" s="8" t="s">
        <v>625</v>
      </c>
      <c r="BV23" s="8" t="s">
        <v>625</v>
      </c>
      <c r="BW23" s="8" t="s">
        <v>625</v>
      </c>
      <c r="BX23" s="8" t="s">
        <v>625</v>
      </c>
      <c r="BY23" s="8" t="s">
        <v>625</v>
      </c>
      <c r="BZ23" s="8" t="s">
        <v>625</v>
      </c>
      <c r="CA23" s="8" t="s">
        <v>625</v>
      </c>
      <c r="CB23" s="8" t="s">
        <v>625</v>
      </c>
      <c r="CC23" s="8" t="s">
        <v>625</v>
      </c>
      <c r="CD23" s="8" t="s">
        <v>625</v>
      </c>
      <c r="CE23" s="8" t="s">
        <v>625</v>
      </c>
      <c r="CF23" s="8" t="s">
        <v>625</v>
      </c>
      <c r="CG23" s="8" t="s">
        <v>625</v>
      </c>
      <c r="CH23" s="8" t="s">
        <v>625</v>
      </c>
      <c r="CI23" s="8" t="s">
        <v>625</v>
      </c>
      <c r="CJ23" s="8" t="s">
        <v>625</v>
      </c>
      <c r="CK23" s="8" t="s">
        <v>625</v>
      </c>
      <c r="CL23" s="8" t="s">
        <v>625</v>
      </c>
      <c r="CM23" s="8" t="s">
        <v>625</v>
      </c>
      <c r="CN23" s="8" t="s">
        <v>625</v>
      </c>
      <c r="CO23" s="8" t="s">
        <v>625</v>
      </c>
      <c r="CP23" s="8" t="s">
        <v>625</v>
      </c>
      <c r="CQ23" s="8" t="s">
        <v>625</v>
      </c>
      <c r="CR23" s="8" t="s">
        <v>625</v>
      </c>
      <c r="CS23" s="8" t="s">
        <v>625</v>
      </c>
      <c r="CT23" s="8" t="s">
        <v>625</v>
      </c>
      <c r="CU23" s="8" t="s">
        <v>625</v>
      </c>
    </row>
    <row r="24" spans="1:99" x14ac:dyDescent="0.25">
      <c r="A24" s="8"/>
      <c r="B24" s="10" t="s">
        <v>75</v>
      </c>
      <c r="C24" s="12">
        <v>997.31330258001617</v>
      </c>
      <c r="D24" s="12">
        <v>1321.4838279007838</v>
      </c>
      <c r="E24" s="12"/>
      <c r="F24" s="12"/>
      <c r="G24" s="12"/>
      <c r="H24" s="12" t="s">
        <v>625</v>
      </c>
      <c r="I24" s="12" t="s">
        <v>625</v>
      </c>
      <c r="J24" s="12" t="s">
        <v>625</v>
      </c>
      <c r="K24" s="12" t="s">
        <v>625</v>
      </c>
      <c r="L24" s="12" t="s">
        <v>625</v>
      </c>
      <c r="M24" s="12" t="s">
        <v>625</v>
      </c>
      <c r="N24" s="12" t="s">
        <v>625</v>
      </c>
      <c r="O24" s="12" t="s">
        <v>625</v>
      </c>
      <c r="P24" s="12" t="s">
        <v>625</v>
      </c>
      <c r="Q24" s="12" t="s">
        <v>625</v>
      </c>
      <c r="R24" s="12" t="s">
        <v>625</v>
      </c>
      <c r="S24" s="12" t="s">
        <v>625</v>
      </c>
      <c r="T24" s="12" t="s">
        <v>625</v>
      </c>
      <c r="U24" s="12" t="s">
        <v>625</v>
      </c>
      <c r="V24" s="12" t="s">
        <v>625</v>
      </c>
      <c r="W24" s="12" t="s">
        <v>625</v>
      </c>
      <c r="X24" s="12" t="s">
        <v>625</v>
      </c>
      <c r="Y24" s="12" t="s">
        <v>625</v>
      </c>
      <c r="Z24" s="12" t="s">
        <v>625</v>
      </c>
      <c r="AA24" s="12" t="s">
        <v>625</v>
      </c>
      <c r="AB24" s="12" t="s">
        <v>625</v>
      </c>
      <c r="AC24" s="12" t="s">
        <v>625</v>
      </c>
      <c r="AD24" s="12" t="s">
        <v>625</v>
      </c>
      <c r="AE24" s="12" t="s">
        <v>625</v>
      </c>
      <c r="AF24" s="12" t="s">
        <v>625</v>
      </c>
      <c r="AG24" s="12" t="s">
        <v>625</v>
      </c>
      <c r="AH24" s="12" t="s">
        <v>625</v>
      </c>
      <c r="AI24" s="12" t="s">
        <v>625</v>
      </c>
      <c r="AJ24" s="12" t="s">
        <v>625</v>
      </c>
      <c r="AK24" s="12" t="s">
        <v>625</v>
      </c>
      <c r="AL24" s="12" t="s">
        <v>625</v>
      </c>
      <c r="AM24" s="12" t="s">
        <v>625</v>
      </c>
      <c r="AN24" s="12" t="s">
        <v>625</v>
      </c>
      <c r="AO24" s="12" t="s">
        <v>625</v>
      </c>
      <c r="AP24" s="12" t="s">
        <v>625</v>
      </c>
      <c r="AQ24" s="12" t="s">
        <v>625</v>
      </c>
      <c r="AR24" s="12" t="s">
        <v>625</v>
      </c>
      <c r="AS24" s="12" t="s">
        <v>625</v>
      </c>
      <c r="AT24" s="12" t="s">
        <v>625</v>
      </c>
      <c r="AU24" s="12" t="s">
        <v>625</v>
      </c>
      <c r="AV24" s="12" t="s">
        <v>625</v>
      </c>
      <c r="AW24" s="12" t="s">
        <v>625</v>
      </c>
      <c r="AX24" s="12" t="s">
        <v>625</v>
      </c>
      <c r="AY24" s="12" t="s">
        <v>625</v>
      </c>
      <c r="AZ24" s="12" t="s">
        <v>625</v>
      </c>
      <c r="BA24" s="12" t="s">
        <v>625</v>
      </c>
      <c r="BB24" s="12" t="s">
        <v>625</v>
      </c>
      <c r="BC24" s="12" t="s">
        <v>625</v>
      </c>
      <c r="BD24" s="12" t="s">
        <v>625</v>
      </c>
      <c r="BE24" s="12" t="s">
        <v>625</v>
      </c>
      <c r="BF24" s="12" t="s">
        <v>625</v>
      </c>
      <c r="BG24" s="12" t="s">
        <v>625</v>
      </c>
      <c r="BH24" s="12" t="s">
        <v>625</v>
      </c>
      <c r="BI24" s="12" t="s">
        <v>625</v>
      </c>
      <c r="BJ24" s="12" t="s">
        <v>625</v>
      </c>
      <c r="BK24" s="12" t="s">
        <v>625</v>
      </c>
      <c r="BL24" s="12" t="s">
        <v>625</v>
      </c>
      <c r="BM24" s="12" t="s">
        <v>625</v>
      </c>
      <c r="BN24" s="12" t="s">
        <v>625</v>
      </c>
      <c r="BO24" s="12" t="s">
        <v>625</v>
      </c>
      <c r="BP24" s="12" t="s">
        <v>625</v>
      </c>
      <c r="BQ24" s="12" t="s">
        <v>625</v>
      </c>
      <c r="BR24" s="12" t="s">
        <v>625</v>
      </c>
      <c r="BS24" s="12" t="s">
        <v>625</v>
      </c>
      <c r="BT24" s="12" t="s">
        <v>625</v>
      </c>
      <c r="BU24" s="12" t="s">
        <v>625</v>
      </c>
      <c r="BV24" s="12" t="s">
        <v>625</v>
      </c>
      <c r="BW24" s="12" t="s">
        <v>625</v>
      </c>
      <c r="BX24" s="12" t="s">
        <v>625</v>
      </c>
      <c r="BY24" s="12" t="s">
        <v>625</v>
      </c>
      <c r="BZ24" s="12" t="s">
        <v>625</v>
      </c>
      <c r="CA24" s="12" t="s">
        <v>625</v>
      </c>
      <c r="CB24" s="12" t="s">
        <v>625</v>
      </c>
      <c r="CC24" s="12" t="s">
        <v>625</v>
      </c>
      <c r="CD24" s="12" t="s">
        <v>625</v>
      </c>
      <c r="CE24" s="12" t="s">
        <v>625</v>
      </c>
      <c r="CF24" s="12" t="s">
        <v>625</v>
      </c>
      <c r="CG24" s="12" t="s">
        <v>625</v>
      </c>
      <c r="CH24" s="12" t="s">
        <v>625</v>
      </c>
      <c r="CI24" s="12" t="s">
        <v>625</v>
      </c>
      <c r="CJ24" s="12" t="s">
        <v>625</v>
      </c>
      <c r="CK24" s="12" t="s">
        <v>625</v>
      </c>
      <c r="CL24" s="12" t="s">
        <v>625</v>
      </c>
      <c r="CM24" s="12" t="s">
        <v>625</v>
      </c>
      <c r="CN24" s="12" t="s">
        <v>625</v>
      </c>
      <c r="CO24" s="12" t="s">
        <v>625</v>
      </c>
      <c r="CP24" s="12" t="s">
        <v>625</v>
      </c>
      <c r="CQ24" s="12" t="s">
        <v>625</v>
      </c>
      <c r="CR24" s="12" t="s">
        <v>625</v>
      </c>
      <c r="CS24" s="12" t="s">
        <v>625</v>
      </c>
      <c r="CT24" s="12" t="s">
        <v>625</v>
      </c>
      <c r="CU24" s="12" t="s">
        <v>625</v>
      </c>
    </row>
    <row r="25" spans="1:99" x14ac:dyDescent="0.25">
      <c r="B25" s="2" t="s">
        <v>41</v>
      </c>
      <c r="C25" s="8">
        <v>520.02737887940782</v>
      </c>
      <c r="D25" s="8">
        <v>508.92286414890953</v>
      </c>
      <c r="E25" s="8"/>
      <c r="F25" s="8"/>
      <c r="G25" s="8"/>
      <c r="H25" s="8" t="s">
        <v>625</v>
      </c>
      <c r="I25" s="8" t="s">
        <v>625</v>
      </c>
      <c r="J25" s="8" t="s">
        <v>625</v>
      </c>
      <c r="K25" s="8" t="s">
        <v>625</v>
      </c>
      <c r="L25" s="8" t="s">
        <v>625</v>
      </c>
      <c r="M25" s="8" t="s">
        <v>625</v>
      </c>
      <c r="N25" s="8" t="s">
        <v>625</v>
      </c>
      <c r="O25" s="8" t="s">
        <v>625</v>
      </c>
      <c r="P25" s="8" t="s">
        <v>625</v>
      </c>
      <c r="Q25" s="8" t="s">
        <v>625</v>
      </c>
      <c r="R25" s="8" t="s">
        <v>625</v>
      </c>
      <c r="S25" s="8" t="s">
        <v>625</v>
      </c>
      <c r="T25" s="8" t="s">
        <v>625</v>
      </c>
      <c r="U25" s="8" t="s">
        <v>625</v>
      </c>
      <c r="V25" s="8" t="s">
        <v>625</v>
      </c>
      <c r="W25" s="8" t="s">
        <v>625</v>
      </c>
      <c r="X25" s="8" t="s">
        <v>625</v>
      </c>
      <c r="Y25" s="8" t="s">
        <v>625</v>
      </c>
      <c r="Z25" s="8" t="s">
        <v>625</v>
      </c>
      <c r="AA25" s="8" t="s">
        <v>625</v>
      </c>
      <c r="AB25" s="8" t="s">
        <v>625</v>
      </c>
      <c r="AC25" s="8" t="s">
        <v>625</v>
      </c>
      <c r="AD25" s="8" t="s">
        <v>625</v>
      </c>
      <c r="AE25" s="8" t="s">
        <v>625</v>
      </c>
      <c r="AF25" s="8" t="s">
        <v>625</v>
      </c>
      <c r="AG25" s="8" t="s">
        <v>625</v>
      </c>
      <c r="AH25" s="8" t="s">
        <v>625</v>
      </c>
      <c r="AI25" s="8" t="s">
        <v>625</v>
      </c>
      <c r="AJ25" s="8" t="s">
        <v>625</v>
      </c>
      <c r="AK25" s="8" t="s">
        <v>625</v>
      </c>
      <c r="AL25" s="8" t="s">
        <v>625</v>
      </c>
      <c r="AM25" s="8" t="s">
        <v>625</v>
      </c>
      <c r="AN25" s="8" t="s">
        <v>625</v>
      </c>
      <c r="AO25" s="8" t="s">
        <v>625</v>
      </c>
      <c r="AP25" s="8" t="s">
        <v>625</v>
      </c>
      <c r="AQ25" s="8" t="s">
        <v>625</v>
      </c>
      <c r="AR25" s="8" t="s">
        <v>625</v>
      </c>
      <c r="AS25" s="8" t="s">
        <v>625</v>
      </c>
      <c r="AT25" s="8" t="s">
        <v>625</v>
      </c>
      <c r="AU25" s="8" t="s">
        <v>625</v>
      </c>
      <c r="AV25" s="8" t="s">
        <v>625</v>
      </c>
      <c r="AW25" s="8" t="s">
        <v>625</v>
      </c>
      <c r="AX25" s="8" t="s">
        <v>625</v>
      </c>
      <c r="AY25" s="8" t="s">
        <v>625</v>
      </c>
      <c r="AZ25" s="8" t="s">
        <v>625</v>
      </c>
      <c r="BA25" s="8" t="s">
        <v>625</v>
      </c>
      <c r="BB25" s="8" t="s">
        <v>625</v>
      </c>
      <c r="BC25" s="8" t="s">
        <v>625</v>
      </c>
      <c r="BD25" s="8" t="s">
        <v>625</v>
      </c>
      <c r="BE25" s="8" t="s">
        <v>625</v>
      </c>
      <c r="BF25" s="8" t="s">
        <v>625</v>
      </c>
      <c r="BG25" s="8" t="s">
        <v>625</v>
      </c>
      <c r="BH25" s="8" t="s">
        <v>625</v>
      </c>
      <c r="BI25" s="8" t="s">
        <v>625</v>
      </c>
      <c r="BJ25" s="8" t="s">
        <v>625</v>
      </c>
      <c r="BK25" s="8" t="s">
        <v>625</v>
      </c>
      <c r="BL25" s="8" t="s">
        <v>625</v>
      </c>
      <c r="BM25" s="8" t="s">
        <v>625</v>
      </c>
      <c r="BN25" s="8" t="s">
        <v>625</v>
      </c>
      <c r="BO25" s="8" t="s">
        <v>625</v>
      </c>
      <c r="BP25" s="8" t="s">
        <v>625</v>
      </c>
      <c r="BQ25" s="8" t="s">
        <v>625</v>
      </c>
      <c r="BR25" s="8" t="s">
        <v>625</v>
      </c>
      <c r="BS25" s="8" t="s">
        <v>625</v>
      </c>
      <c r="BT25" s="8" t="s">
        <v>625</v>
      </c>
      <c r="BU25" s="8" t="s">
        <v>625</v>
      </c>
      <c r="BV25" s="8" t="s">
        <v>625</v>
      </c>
      <c r="BW25" s="8" t="s">
        <v>625</v>
      </c>
      <c r="BX25" s="8" t="s">
        <v>625</v>
      </c>
      <c r="BY25" s="8" t="s">
        <v>625</v>
      </c>
      <c r="BZ25" s="8" t="s">
        <v>625</v>
      </c>
      <c r="CA25" s="8" t="s">
        <v>625</v>
      </c>
      <c r="CB25" s="8" t="s">
        <v>625</v>
      </c>
      <c r="CC25" s="8" t="s">
        <v>625</v>
      </c>
      <c r="CD25" s="8" t="s">
        <v>625</v>
      </c>
      <c r="CE25" s="8" t="s">
        <v>625</v>
      </c>
      <c r="CF25" s="8" t="s">
        <v>625</v>
      </c>
      <c r="CG25" s="8" t="s">
        <v>625</v>
      </c>
      <c r="CH25" s="8" t="s">
        <v>625</v>
      </c>
      <c r="CI25" s="8" t="s">
        <v>625</v>
      </c>
      <c r="CJ25" s="8" t="s">
        <v>625</v>
      </c>
      <c r="CK25" s="8" t="s">
        <v>625</v>
      </c>
      <c r="CL25" s="8" t="s">
        <v>625</v>
      </c>
      <c r="CM25" s="8" t="s">
        <v>625</v>
      </c>
      <c r="CN25" s="8" t="s">
        <v>625</v>
      </c>
      <c r="CO25" s="8" t="s">
        <v>625</v>
      </c>
      <c r="CP25" s="8" t="s">
        <v>625</v>
      </c>
      <c r="CQ25" s="8" t="s">
        <v>625</v>
      </c>
      <c r="CR25" s="8" t="s">
        <v>625</v>
      </c>
      <c r="CS25" s="8" t="s">
        <v>625</v>
      </c>
      <c r="CT25" s="8" t="s">
        <v>625</v>
      </c>
      <c r="CU25" s="8" t="s">
        <v>625</v>
      </c>
    </row>
    <row r="26" spans="1:99" x14ac:dyDescent="0.25">
      <c r="B26" s="2" t="s">
        <v>4</v>
      </c>
      <c r="C26" s="8">
        <v>-1080.8038452675094</v>
      </c>
      <c r="D26" s="8">
        <v>-1062.1391377695595</v>
      </c>
      <c r="E26" s="8"/>
      <c r="F26" s="8"/>
      <c r="G26" s="8"/>
      <c r="H26" s="8" t="s">
        <v>625</v>
      </c>
      <c r="I26" s="8" t="s">
        <v>625</v>
      </c>
      <c r="J26" s="8" t="s">
        <v>625</v>
      </c>
      <c r="K26" s="8" t="s">
        <v>625</v>
      </c>
      <c r="L26" s="8" t="s">
        <v>625</v>
      </c>
      <c r="M26" s="8" t="s">
        <v>625</v>
      </c>
      <c r="N26" s="8" t="s">
        <v>625</v>
      </c>
      <c r="O26" s="8" t="s">
        <v>625</v>
      </c>
      <c r="P26" s="8" t="s">
        <v>625</v>
      </c>
      <c r="Q26" s="8" t="s">
        <v>625</v>
      </c>
      <c r="R26" s="8" t="s">
        <v>625</v>
      </c>
      <c r="S26" s="8" t="s">
        <v>625</v>
      </c>
      <c r="T26" s="8" t="s">
        <v>625</v>
      </c>
      <c r="U26" s="8" t="s">
        <v>625</v>
      </c>
      <c r="V26" s="8" t="s">
        <v>625</v>
      </c>
      <c r="W26" s="8" t="s">
        <v>625</v>
      </c>
      <c r="X26" s="8" t="s">
        <v>625</v>
      </c>
      <c r="Y26" s="8" t="s">
        <v>625</v>
      </c>
      <c r="Z26" s="8" t="s">
        <v>625</v>
      </c>
      <c r="AA26" s="8" t="s">
        <v>625</v>
      </c>
      <c r="AB26" s="8" t="s">
        <v>625</v>
      </c>
      <c r="AC26" s="8" t="s">
        <v>625</v>
      </c>
      <c r="AD26" s="8" t="s">
        <v>625</v>
      </c>
      <c r="AE26" s="8" t="s">
        <v>625</v>
      </c>
      <c r="AF26" s="8" t="s">
        <v>625</v>
      </c>
      <c r="AG26" s="8" t="s">
        <v>625</v>
      </c>
      <c r="AH26" s="8" t="s">
        <v>625</v>
      </c>
      <c r="AI26" s="8" t="s">
        <v>625</v>
      </c>
      <c r="AJ26" s="8" t="s">
        <v>625</v>
      </c>
      <c r="AK26" s="8" t="s">
        <v>625</v>
      </c>
      <c r="AL26" s="8" t="s">
        <v>625</v>
      </c>
      <c r="AM26" s="8" t="s">
        <v>625</v>
      </c>
      <c r="AN26" s="8" t="s">
        <v>625</v>
      </c>
      <c r="AO26" s="8" t="s">
        <v>625</v>
      </c>
      <c r="AP26" s="8" t="s">
        <v>625</v>
      </c>
      <c r="AQ26" s="8" t="s">
        <v>625</v>
      </c>
      <c r="AR26" s="8" t="s">
        <v>625</v>
      </c>
      <c r="AS26" s="8" t="s">
        <v>625</v>
      </c>
      <c r="AT26" s="8" t="s">
        <v>625</v>
      </c>
      <c r="AU26" s="8" t="s">
        <v>625</v>
      </c>
      <c r="AV26" s="8" t="s">
        <v>625</v>
      </c>
      <c r="AW26" s="8" t="s">
        <v>625</v>
      </c>
      <c r="AX26" s="8" t="s">
        <v>625</v>
      </c>
      <c r="AY26" s="8" t="s">
        <v>625</v>
      </c>
      <c r="AZ26" s="8" t="s">
        <v>625</v>
      </c>
      <c r="BA26" s="8" t="s">
        <v>625</v>
      </c>
      <c r="BB26" s="8" t="s">
        <v>625</v>
      </c>
      <c r="BC26" s="8" t="s">
        <v>625</v>
      </c>
      <c r="BD26" s="8" t="s">
        <v>625</v>
      </c>
      <c r="BE26" s="8" t="s">
        <v>625</v>
      </c>
      <c r="BF26" s="8" t="s">
        <v>625</v>
      </c>
      <c r="BG26" s="8" t="s">
        <v>625</v>
      </c>
      <c r="BH26" s="8" t="s">
        <v>625</v>
      </c>
      <c r="BI26" s="8" t="s">
        <v>625</v>
      </c>
      <c r="BJ26" s="8" t="s">
        <v>625</v>
      </c>
      <c r="BK26" s="8" t="s">
        <v>625</v>
      </c>
      <c r="BL26" s="8" t="s">
        <v>625</v>
      </c>
      <c r="BM26" s="8" t="s">
        <v>625</v>
      </c>
      <c r="BN26" s="8" t="s">
        <v>625</v>
      </c>
      <c r="BO26" s="8" t="s">
        <v>625</v>
      </c>
      <c r="BP26" s="8" t="s">
        <v>625</v>
      </c>
      <c r="BQ26" s="8" t="s">
        <v>625</v>
      </c>
      <c r="BR26" s="8" t="s">
        <v>625</v>
      </c>
      <c r="BS26" s="8" t="s">
        <v>625</v>
      </c>
      <c r="BT26" s="8" t="s">
        <v>625</v>
      </c>
      <c r="BU26" s="8" t="s">
        <v>625</v>
      </c>
      <c r="BV26" s="8" t="s">
        <v>625</v>
      </c>
      <c r="BW26" s="8" t="s">
        <v>625</v>
      </c>
      <c r="BX26" s="8" t="s">
        <v>625</v>
      </c>
      <c r="BY26" s="8" t="s">
        <v>625</v>
      </c>
      <c r="BZ26" s="8" t="s">
        <v>625</v>
      </c>
      <c r="CA26" s="8" t="s">
        <v>625</v>
      </c>
      <c r="CB26" s="8" t="s">
        <v>625</v>
      </c>
      <c r="CC26" s="8" t="s">
        <v>625</v>
      </c>
      <c r="CD26" s="8" t="s">
        <v>625</v>
      </c>
      <c r="CE26" s="8" t="s">
        <v>625</v>
      </c>
      <c r="CF26" s="8" t="s">
        <v>625</v>
      </c>
      <c r="CG26" s="8" t="s">
        <v>625</v>
      </c>
      <c r="CH26" s="8" t="s">
        <v>625</v>
      </c>
      <c r="CI26" s="8" t="s">
        <v>625</v>
      </c>
      <c r="CJ26" s="8" t="s">
        <v>625</v>
      </c>
      <c r="CK26" s="8" t="s">
        <v>625</v>
      </c>
      <c r="CL26" s="8" t="s">
        <v>625</v>
      </c>
      <c r="CM26" s="8" t="s">
        <v>625</v>
      </c>
      <c r="CN26" s="8" t="s">
        <v>625</v>
      </c>
      <c r="CO26" s="8" t="s">
        <v>625</v>
      </c>
      <c r="CP26" s="8" t="s">
        <v>625</v>
      </c>
      <c r="CQ26" s="8" t="s">
        <v>625</v>
      </c>
      <c r="CR26" s="8" t="s">
        <v>625</v>
      </c>
      <c r="CS26" s="8" t="s">
        <v>625</v>
      </c>
      <c r="CT26" s="8" t="s">
        <v>625</v>
      </c>
      <c r="CU26" s="8" t="s">
        <v>625</v>
      </c>
    </row>
    <row r="27" spans="1:99" x14ac:dyDescent="0.25">
      <c r="B27" s="10" t="s">
        <v>114</v>
      </c>
      <c r="C27" s="12">
        <v>440.40256964834293</v>
      </c>
      <c r="D27" s="12">
        <v>768.30768643481383</v>
      </c>
      <c r="E27" s="12"/>
      <c r="F27" s="12"/>
      <c r="G27" s="12"/>
      <c r="H27" s="12" t="s">
        <v>625</v>
      </c>
      <c r="I27" s="12" t="s">
        <v>625</v>
      </c>
      <c r="J27" s="12" t="s">
        <v>625</v>
      </c>
      <c r="K27" s="12" t="s">
        <v>625</v>
      </c>
      <c r="L27" s="12" t="s">
        <v>625</v>
      </c>
      <c r="M27" s="12" t="s">
        <v>625</v>
      </c>
      <c r="N27" s="12" t="s">
        <v>625</v>
      </c>
      <c r="O27" s="12" t="s">
        <v>625</v>
      </c>
      <c r="P27" s="12" t="s">
        <v>625</v>
      </c>
      <c r="Q27" s="12" t="s">
        <v>625</v>
      </c>
      <c r="R27" s="12" t="s">
        <v>625</v>
      </c>
      <c r="S27" s="12" t="s">
        <v>625</v>
      </c>
      <c r="T27" s="12" t="s">
        <v>625</v>
      </c>
      <c r="U27" s="12" t="s">
        <v>625</v>
      </c>
      <c r="V27" s="12" t="s">
        <v>625</v>
      </c>
      <c r="W27" s="12" t="s">
        <v>625</v>
      </c>
      <c r="X27" s="12" t="s">
        <v>625</v>
      </c>
      <c r="Y27" s="12" t="s">
        <v>625</v>
      </c>
      <c r="Z27" s="12" t="s">
        <v>625</v>
      </c>
      <c r="AA27" s="12" t="s">
        <v>625</v>
      </c>
      <c r="AB27" s="12" t="s">
        <v>625</v>
      </c>
      <c r="AC27" s="12" t="s">
        <v>625</v>
      </c>
      <c r="AD27" s="12" t="s">
        <v>625</v>
      </c>
      <c r="AE27" s="12" t="s">
        <v>625</v>
      </c>
      <c r="AF27" s="12" t="s">
        <v>625</v>
      </c>
      <c r="AG27" s="12" t="s">
        <v>625</v>
      </c>
      <c r="AH27" s="12" t="s">
        <v>625</v>
      </c>
      <c r="AI27" s="12" t="s">
        <v>625</v>
      </c>
      <c r="AJ27" s="12" t="s">
        <v>625</v>
      </c>
      <c r="AK27" s="12" t="s">
        <v>625</v>
      </c>
      <c r="AL27" s="12" t="s">
        <v>625</v>
      </c>
      <c r="AM27" s="12" t="s">
        <v>625</v>
      </c>
      <c r="AN27" s="12" t="s">
        <v>625</v>
      </c>
      <c r="AO27" s="12" t="s">
        <v>625</v>
      </c>
      <c r="AP27" s="12" t="s">
        <v>625</v>
      </c>
      <c r="AQ27" s="12" t="s">
        <v>625</v>
      </c>
      <c r="AR27" s="12" t="s">
        <v>625</v>
      </c>
      <c r="AS27" s="12" t="s">
        <v>625</v>
      </c>
      <c r="AT27" s="12" t="s">
        <v>625</v>
      </c>
      <c r="AU27" s="12" t="s">
        <v>625</v>
      </c>
      <c r="AV27" s="12" t="s">
        <v>625</v>
      </c>
      <c r="AW27" s="12" t="s">
        <v>625</v>
      </c>
      <c r="AX27" s="12" t="s">
        <v>625</v>
      </c>
      <c r="AY27" s="12" t="s">
        <v>625</v>
      </c>
      <c r="AZ27" s="12" t="s">
        <v>625</v>
      </c>
      <c r="BA27" s="12" t="s">
        <v>625</v>
      </c>
      <c r="BB27" s="12" t="s">
        <v>625</v>
      </c>
      <c r="BC27" s="12" t="s">
        <v>625</v>
      </c>
      <c r="BD27" s="12" t="s">
        <v>625</v>
      </c>
      <c r="BE27" s="12" t="s">
        <v>625</v>
      </c>
      <c r="BF27" s="12" t="s">
        <v>625</v>
      </c>
      <c r="BG27" s="12" t="s">
        <v>625</v>
      </c>
      <c r="BH27" s="12" t="s">
        <v>625</v>
      </c>
      <c r="BI27" s="12" t="s">
        <v>625</v>
      </c>
      <c r="BJ27" s="12" t="s">
        <v>625</v>
      </c>
      <c r="BK27" s="12" t="s">
        <v>625</v>
      </c>
      <c r="BL27" s="12" t="s">
        <v>625</v>
      </c>
      <c r="BM27" s="12" t="s">
        <v>625</v>
      </c>
      <c r="BN27" s="12" t="s">
        <v>625</v>
      </c>
      <c r="BO27" s="12" t="s">
        <v>625</v>
      </c>
      <c r="BP27" s="12" t="s">
        <v>625</v>
      </c>
      <c r="BQ27" s="12" t="s">
        <v>625</v>
      </c>
      <c r="BR27" s="12" t="s">
        <v>625</v>
      </c>
      <c r="BS27" s="12" t="s">
        <v>625</v>
      </c>
      <c r="BT27" s="12" t="s">
        <v>625</v>
      </c>
      <c r="BU27" s="12" t="s">
        <v>625</v>
      </c>
      <c r="BV27" s="12" t="s">
        <v>625</v>
      </c>
      <c r="BW27" s="12" t="s">
        <v>625</v>
      </c>
      <c r="BX27" s="12" t="s">
        <v>625</v>
      </c>
      <c r="BY27" s="12" t="s">
        <v>625</v>
      </c>
      <c r="BZ27" s="12" t="s">
        <v>625</v>
      </c>
      <c r="CA27" s="12" t="s">
        <v>625</v>
      </c>
      <c r="CB27" s="12" t="s">
        <v>625</v>
      </c>
      <c r="CC27" s="12" t="s">
        <v>625</v>
      </c>
      <c r="CD27" s="12" t="s">
        <v>625</v>
      </c>
      <c r="CE27" s="12" t="s">
        <v>625</v>
      </c>
      <c r="CF27" s="12" t="s">
        <v>625</v>
      </c>
      <c r="CG27" s="12" t="s">
        <v>625</v>
      </c>
      <c r="CH27" s="12" t="s">
        <v>625</v>
      </c>
      <c r="CI27" s="12" t="s">
        <v>625</v>
      </c>
      <c r="CJ27" s="12" t="s">
        <v>625</v>
      </c>
      <c r="CK27" s="12" t="s">
        <v>625</v>
      </c>
      <c r="CL27" s="12" t="s">
        <v>625</v>
      </c>
      <c r="CM27" s="12" t="s">
        <v>625</v>
      </c>
      <c r="CN27" s="12" t="s">
        <v>625</v>
      </c>
      <c r="CO27" s="12" t="s">
        <v>625</v>
      </c>
      <c r="CP27" s="12" t="s">
        <v>625</v>
      </c>
      <c r="CQ27" s="12" t="s">
        <v>625</v>
      </c>
      <c r="CR27" s="12" t="s">
        <v>625</v>
      </c>
      <c r="CS27" s="12" t="s">
        <v>625</v>
      </c>
      <c r="CT27" s="12" t="s">
        <v>625</v>
      </c>
      <c r="CU27" s="12" t="s">
        <v>625</v>
      </c>
    </row>
    <row r="28" spans="1:99" x14ac:dyDescent="0.25">
      <c r="B28" s="10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</row>
    <row r="29" spans="1:99" x14ac:dyDescent="0.25">
      <c r="B29" s="11" t="s">
        <v>77</v>
      </c>
      <c r="C29" s="26">
        <v>-133.19200179928743</v>
      </c>
      <c r="D29" s="26">
        <v>-54.806504450634776</v>
      </c>
      <c r="E29" s="26"/>
      <c r="F29" s="26"/>
      <c r="G29" s="26"/>
      <c r="H29" s="26" t="s">
        <v>625</v>
      </c>
      <c r="I29" s="26" t="s">
        <v>625</v>
      </c>
      <c r="J29" s="26" t="s">
        <v>625</v>
      </c>
      <c r="K29" s="26" t="s">
        <v>625</v>
      </c>
      <c r="L29" s="26" t="s">
        <v>625</v>
      </c>
      <c r="M29" s="26" t="s">
        <v>625</v>
      </c>
      <c r="N29" s="26" t="s">
        <v>625</v>
      </c>
      <c r="O29" s="26" t="s">
        <v>625</v>
      </c>
      <c r="P29" s="26" t="s">
        <v>625</v>
      </c>
      <c r="Q29" s="26" t="s">
        <v>625</v>
      </c>
      <c r="R29" s="26" t="s">
        <v>625</v>
      </c>
      <c r="S29" s="26" t="s">
        <v>625</v>
      </c>
      <c r="T29" s="26" t="s">
        <v>625</v>
      </c>
      <c r="U29" s="26" t="s">
        <v>625</v>
      </c>
      <c r="V29" s="26" t="s">
        <v>625</v>
      </c>
      <c r="W29" s="26" t="s">
        <v>625</v>
      </c>
      <c r="X29" s="26" t="s">
        <v>625</v>
      </c>
      <c r="Y29" s="26" t="s">
        <v>625</v>
      </c>
      <c r="Z29" s="26" t="s">
        <v>625</v>
      </c>
      <c r="AA29" s="26" t="s">
        <v>625</v>
      </c>
      <c r="AB29" s="26" t="s">
        <v>625</v>
      </c>
      <c r="AC29" s="26" t="s">
        <v>625</v>
      </c>
      <c r="AD29" s="26" t="s">
        <v>625</v>
      </c>
      <c r="AE29" s="26" t="s">
        <v>625</v>
      </c>
      <c r="AF29" s="26" t="s">
        <v>625</v>
      </c>
      <c r="AG29" s="26" t="s">
        <v>625</v>
      </c>
      <c r="AH29" s="26" t="s">
        <v>625</v>
      </c>
      <c r="AI29" s="26" t="s">
        <v>625</v>
      </c>
      <c r="AJ29" s="26" t="s">
        <v>625</v>
      </c>
      <c r="AK29" s="26" t="s">
        <v>625</v>
      </c>
      <c r="AL29" s="26" t="s">
        <v>625</v>
      </c>
      <c r="AM29" s="26" t="s">
        <v>625</v>
      </c>
      <c r="AN29" s="26" t="s">
        <v>625</v>
      </c>
      <c r="AO29" s="26" t="s">
        <v>625</v>
      </c>
      <c r="AP29" s="26" t="s">
        <v>625</v>
      </c>
      <c r="AQ29" s="26" t="s">
        <v>625</v>
      </c>
      <c r="AR29" s="26" t="s">
        <v>625</v>
      </c>
      <c r="AS29" s="26" t="s">
        <v>625</v>
      </c>
      <c r="AT29" s="26" t="s">
        <v>625</v>
      </c>
      <c r="AU29" s="26" t="s">
        <v>625</v>
      </c>
      <c r="AV29" s="26" t="s">
        <v>625</v>
      </c>
      <c r="AW29" s="26" t="s">
        <v>625</v>
      </c>
      <c r="AX29" s="26" t="s">
        <v>625</v>
      </c>
      <c r="AY29" s="26" t="s">
        <v>625</v>
      </c>
      <c r="AZ29" s="26" t="s">
        <v>625</v>
      </c>
      <c r="BA29" s="26" t="s">
        <v>625</v>
      </c>
      <c r="BB29" s="26" t="s">
        <v>625</v>
      </c>
      <c r="BC29" s="26" t="s">
        <v>625</v>
      </c>
      <c r="BD29" s="26" t="s">
        <v>625</v>
      </c>
      <c r="BE29" s="26" t="s">
        <v>625</v>
      </c>
      <c r="BF29" s="26" t="s">
        <v>625</v>
      </c>
      <c r="BG29" s="26" t="s">
        <v>625</v>
      </c>
      <c r="BH29" s="26" t="s">
        <v>625</v>
      </c>
      <c r="BI29" s="26" t="s">
        <v>625</v>
      </c>
      <c r="BJ29" s="26" t="s">
        <v>625</v>
      </c>
      <c r="BK29" s="26" t="s">
        <v>625</v>
      </c>
      <c r="BL29" s="26" t="s">
        <v>625</v>
      </c>
      <c r="BM29" s="26" t="s">
        <v>625</v>
      </c>
      <c r="BN29" s="26" t="s">
        <v>625</v>
      </c>
      <c r="BO29" s="26" t="s">
        <v>625</v>
      </c>
      <c r="BP29" s="26" t="s">
        <v>625</v>
      </c>
      <c r="BQ29" s="26" t="s">
        <v>625</v>
      </c>
      <c r="BR29" s="26" t="s">
        <v>625</v>
      </c>
      <c r="BS29" s="26" t="s">
        <v>625</v>
      </c>
      <c r="BT29" s="26" t="s">
        <v>625</v>
      </c>
      <c r="BU29" s="26" t="s">
        <v>625</v>
      </c>
      <c r="BV29" s="26" t="s">
        <v>625</v>
      </c>
      <c r="BW29" s="26" t="s">
        <v>625</v>
      </c>
      <c r="BX29" s="26" t="s">
        <v>625</v>
      </c>
      <c r="BY29" s="26" t="s">
        <v>625</v>
      </c>
      <c r="BZ29" s="26" t="s">
        <v>625</v>
      </c>
      <c r="CA29" s="26" t="s">
        <v>625</v>
      </c>
      <c r="CB29" s="26" t="s">
        <v>625</v>
      </c>
      <c r="CC29" s="26" t="s">
        <v>625</v>
      </c>
      <c r="CD29" s="26" t="s">
        <v>625</v>
      </c>
      <c r="CE29" s="26" t="s">
        <v>625</v>
      </c>
      <c r="CF29" s="26" t="s">
        <v>625</v>
      </c>
      <c r="CG29" s="26" t="s">
        <v>625</v>
      </c>
      <c r="CH29" s="26" t="s">
        <v>625</v>
      </c>
      <c r="CI29" s="26" t="s">
        <v>625</v>
      </c>
      <c r="CJ29" s="26" t="s">
        <v>625</v>
      </c>
      <c r="CK29" s="26" t="s">
        <v>625</v>
      </c>
      <c r="CL29" s="26" t="s">
        <v>625</v>
      </c>
      <c r="CM29" s="26" t="s">
        <v>625</v>
      </c>
      <c r="CN29" s="26" t="s">
        <v>625</v>
      </c>
      <c r="CO29" s="26" t="s">
        <v>625</v>
      </c>
      <c r="CP29" s="26" t="s">
        <v>625</v>
      </c>
      <c r="CQ29" s="26" t="s">
        <v>625</v>
      </c>
      <c r="CR29" s="26" t="s">
        <v>625</v>
      </c>
      <c r="CS29" s="26" t="s">
        <v>625</v>
      </c>
      <c r="CT29" s="26" t="s">
        <v>625</v>
      </c>
      <c r="CU29" s="26" t="s">
        <v>625</v>
      </c>
    </row>
    <row r="30" spans="1:99" x14ac:dyDescent="0.25">
      <c r="B30" s="11" t="s">
        <v>78</v>
      </c>
      <c r="C30" s="26">
        <v>-49.392410587067552</v>
      </c>
      <c r="D30" s="26">
        <v>-103.37800837918269</v>
      </c>
      <c r="E30" s="26"/>
      <c r="F30" s="26"/>
      <c r="G30" s="26"/>
      <c r="H30" s="26" t="s">
        <v>625</v>
      </c>
      <c r="I30" s="26" t="s">
        <v>625</v>
      </c>
      <c r="J30" s="26" t="s">
        <v>625</v>
      </c>
      <c r="K30" s="26" t="s">
        <v>625</v>
      </c>
      <c r="L30" s="26" t="s">
        <v>625</v>
      </c>
      <c r="M30" s="26" t="s">
        <v>625</v>
      </c>
      <c r="N30" s="26" t="s">
        <v>625</v>
      </c>
      <c r="O30" s="26" t="s">
        <v>625</v>
      </c>
      <c r="P30" s="26" t="s">
        <v>625</v>
      </c>
      <c r="Q30" s="26" t="s">
        <v>625</v>
      </c>
      <c r="R30" s="26" t="s">
        <v>625</v>
      </c>
      <c r="S30" s="26" t="s">
        <v>625</v>
      </c>
      <c r="T30" s="26" t="s">
        <v>625</v>
      </c>
      <c r="U30" s="26" t="s">
        <v>625</v>
      </c>
      <c r="V30" s="26" t="s">
        <v>625</v>
      </c>
      <c r="W30" s="26" t="s">
        <v>625</v>
      </c>
      <c r="X30" s="26" t="s">
        <v>625</v>
      </c>
      <c r="Y30" s="26" t="s">
        <v>625</v>
      </c>
      <c r="Z30" s="26" t="s">
        <v>625</v>
      </c>
      <c r="AA30" s="26" t="s">
        <v>625</v>
      </c>
      <c r="AB30" s="26" t="s">
        <v>625</v>
      </c>
      <c r="AC30" s="26" t="s">
        <v>625</v>
      </c>
      <c r="AD30" s="26" t="s">
        <v>625</v>
      </c>
      <c r="AE30" s="26" t="s">
        <v>625</v>
      </c>
      <c r="AF30" s="26" t="s">
        <v>625</v>
      </c>
      <c r="AG30" s="26" t="s">
        <v>625</v>
      </c>
      <c r="AH30" s="26" t="s">
        <v>625</v>
      </c>
      <c r="AI30" s="26" t="s">
        <v>625</v>
      </c>
      <c r="AJ30" s="26" t="s">
        <v>625</v>
      </c>
      <c r="AK30" s="26" t="s">
        <v>625</v>
      </c>
      <c r="AL30" s="26" t="s">
        <v>625</v>
      </c>
      <c r="AM30" s="26" t="s">
        <v>625</v>
      </c>
      <c r="AN30" s="26" t="s">
        <v>625</v>
      </c>
      <c r="AO30" s="26" t="s">
        <v>625</v>
      </c>
      <c r="AP30" s="26" t="s">
        <v>625</v>
      </c>
      <c r="AQ30" s="26" t="s">
        <v>625</v>
      </c>
      <c r="AR30" s="26" t="s">
        <v>625</v>
      </c>
      <c r="AS30" s="26" t="s">
        <v>625</v>
      </c>
      <c r="AT30" s="26" t="s">
        <v>625</v>
      </c>
      <c r="AU30" s="26" t="s">
        <v>625</v>
      </c>
      <c r="AV30" s="26" t="s">
        <v>625</v>
      </c>
      <c r="AW30" s="26" t="s">
        <v>625</v>
      </c>
      <c r="AX30" s="26" t="s">
        <v>625</v>
      </c>
      <c r="AY30" s="26" t="s">
        <v>625</v>
      </c>
      <c r="AZ30" s="26" t="s">
        <v>625</v>
      </c>
      <c r="BA30" s="26" t="s">
        <v>625</v>
      </c>
      <c r="BB30" s="26" t="s">
        <v>625</v>
      </c>
      <c r="BC30" s="26" t="s">
        <v>625</v>
      </c>
      <c r="BD30" s="26" t="s">
        <v>625</v>
      </c>
      <c r="BE30" s="26" t="s">
        <v>625</v>
      </c>
      <c r="BF30" s="26" t="s">
        <v>625</v>
      </c>
      <c r="BG30" s="26" t="s">
        <v>625</v>
      </c>
      <c r="BH30" s="26" t="s">
        <v>625</v>
      </c>
      <c r="BI30" s="26" t="s">
        <v>625</v>
      </c>
      <c r="BJ30" s="26" t="s">
        <v>625</v>
      </c>
      <c r="BK30" s="26" t="s">
        <v>625</v>
      </c>
      <c r="BL30" s="26" t="s">
        <v>625</v>
      </c>
      <c r="BM30" s="26" t="s">
        <v>625</v>
      </c>
      <c r="BN30" s="26" t="s">
        <v>625</v>
      </c>
      <c r="BO30" s="26" t="s">
        <v>625</v>
      </c>
      <c r="BP30" s="26" t="s">
        <v>625</v>
      </c>
      <c r="BQ30" s="26" t="s">
        <v>625</v>
      </c>
      <c r="BR30" s="26" t="s">
        <v>625</v>
      </c>
      <c r="BS30" s="26" t="s">
        <v>625</v>
      </c>
      <c r="BT30" s="26" t="s">
        <v>625</v>
      </c>
      <c r="BU30" s="26" t="s">
        <v>625</v>
      </c>
      <c r="BV30" s="26" t="s">
        <v>625</v>
      </c>
      <c r="BW30" s="26" t="s">
        <v>625</v>
      </c>
      <c r="BX30" s="26" t="s">
        <v>625</v>
      </c>
      <c r="BY30" s="26" t="s">
        <v>625</v>
      </c>
      <c r="BZ30" s="26" t="s">
        <v>625</v>
      </c>
      <c r="CA30" s="26" t="s">
        <v>625</v>
      </c>
      <c r="CB30" s="26" t="s">
        <v>625</v>
      </c>
      <c r="CC30" s="26" t="s">
        <v>625</v>
      </c>
      <c r="CD30" s="26" t="s">
        <v>625</v>
      </c>
      <c r="CE30" s="26" t="s">
        <v>625</v>
      </c>
      <c r="CF30" s="26" t="s">
        <v>625</v>
      </c>
      <c r="CG30" s="26" t="s">
        <v>625</v>
      </c>
      <c r="CH30" s="26" t="s">
        <v>625</v>
      </c>
      <c r="CI30" s="26" t="s">
        <v>625</v>
      </c>
      <c r="CJ30" s="26" t="s">
        <v>625</v>
      </c>
      <c r="CK30" s="26" t="s">
        <v>625</v>
      </c>
      <c r="CL30" s="26" t="s">
        <v>625</v>
      </c>
      <c r="CM30" s="26" t="s">
        <v>625</v>
      </c>
      <c r="CN30" s="26" t="s">
        <v>625</v>
      </c>
      <c r="CO30" s="26" t="s">
        <v>625</v>
      </c>
      <c r="CP30" s="26" t="s">
        <v>625</v>
      </c>
      <c r="CQ30" s="26" t="s">
        <v>625</v>
      </c>
      <c r="CR30" s="26" t="s">
        <v>625</v>
      </c>
      <c r="CS30" s="26" t="s">
        <v>625</v>
      </c>
      <c r="CT30" s="26" t="s">
        <v>625</v>
      </c>
      <c r="CU30" s="26" t="s">
        <v>625</v>
      </c>
    </row>
    <row r="31" spans="1:99" x14ac:dyDescent="0.25">
      <c r="B31" s="10" t="s">
        <v>79</v>
      </c>
      <c r="C31" s="12">
        <v>-182.58441238635498</v>
      </c>
      <c r="D31" s="12">
        <v>-158.18451282981746</v>
      </c>
      <c r="E31" s="12"/>
      <c r="F31" s="12"/>
      <c r="G31" s="12"/>
      <c r="H31" s="12" t="s">
        <v>625</v>
      </c>
      <c r="I31" s="12" t="s">
        <v>625</v>
      </c>
      <c r="J31" s="12" t="s">
        <v>625</v>
      </c>
      <c r="K31" s="12" t="s">
        <v>625</v>
      </c>
      <c r="L31" s="12" t="s">
        <v>625</v>
      </c>
      <c r="M31" s="12" t="s">
        <v>625</v>
      </c>
      <c r="N31" s="12" t="s">
        <v>625</v>
      </c>
      <c r="O31" s="12" t="s">
        <v>625</v>
      </c>
      <c r="P31" s="12" t="s">
        <v>625</v>
      </c>
      <c r="Q31" s="12" t="s">
        <v>625</v>
      </c>
      <c r="R31" s="12" t="s">
        <v>625</v>
      </c>
      <c r="S31" s="12" t="s">
        <v>625</v>
      </c>
      <c r="T31" s="12" t="s">
        <v>625</v>
      </c>
      <c r="U31" s="12" t="s">
        <v>625</v>
      </c>
      <c r="V31" s="12" t="s">
        <v>625</v>
      </c>
      <c r="W31" s="12" t="s">
        <v>625</v>
      </c>
      <c r="X31" s="12" t="s">
        <v>625</v>
      </c>
      <c r="Y31" s="12" t="s">
        <v>625</v>
      </c>
      <c r="Z31" s="12" t="s">
        <v>625</v>
      </c>
      <c r="AA31" s="12" t="s">
        <v>625</v>
      </c>
      <c r="AB31" s="12" t="s">
        <v>625</v>
      </c>
      <c r="AC31" s="12" t="s">
        <v>625</v>
      </c>
      <c r="AD31" s="12" t="s">
        <v>625</v>
      </c>
      <c r="AE31" s="12" t="s">
        <v>625</v>
      </c>
      <c r="AF31" s="12" t="s">
        <v>625</v>
      </c>
      <c r="AG31" s="12" t="s">
        <v>625</v>
      </c>
      <c r="AH31" s="12" t="s">
        <v>625</v>
      </c>
      <c r="AI31" s="12" t="s">
        <v>625</v>
      </c>
      <c r="AJ31" s="12" t="s">
        <v>625</v>
      </c>
      <c r="AK31" s="12" t="s">
        <v>625</v>
      </c>
      <c r="AL31" s="12" t="s">
        <v>625</v>
      </c>
      <c r="AM31" s="12" t="s">
        <v>625</v>
      </c>
      <c r="AN31" s="12" t="s">
        <v>625</v>
      </c>
      <c r="AO31" s="12" t="s">
        <v>625</v>
      </c>
      <c r="AP31" s="12" t="s">
        <v>625</v>
      </c>
      <c r="AQ31" s="12" t="s">
        <v>625</v>
      </c>
      <c r="AR31" s="12" t="s">
        <v>625</v>
      </c>
      <c r="AS31" s="12" t="s">
        <v>625</v>
      </c>
      <c r="AT31" s="12" t="s">
        <v>625</v>
      </c>
      <c r="AU31" s="12" t="s">
        <v>625</v>
      </c>
      <c r="AV31" s="12" t="s">
        <v>625</v>
      </c>
      <c r="AW31" s="12" t="s">
        <v>625</v>
      </c>
      <c r="AX31" s="12" t="s">
        <v>625</v>
      </c>
      <c r="AY31" s="12" t="s">
        <v>625</v>
      </c>
      <c r="AZ31" s="12" t="s">
        <v>625</v>
      </c>
      <c r="BA31" s="12" t="s">
        <v>625</v>
      </c>
      <c r="BB31" s="12" t="s">
        <v>625</v>
      </c>
      <c r="BC31" s="12" t="s">
        <v>625</v>
      </c>
      <c r="BD31" s="12" t="s">
        <v>625</v>
      </c>
      <c r="BE31" s="12" t="s">
        <v>625</v>
      </c>
      <c r="BF31" s="12" t="s">
        <v>625</v>
      </c>
      <c r="BG31" s="12" t="s">
        <v>625</v>
      </c>
      <c r="BH31" s="12" t="s">
        <v>625</v>
      </c>
      <c r="BI31" s="12" t="s">
        <v>625</v>
      </c>
      <c r="BJ31" s="12" t="s">
        <v>625</v>
      </c>
      <c r="BK31" s="12" t="s">
        <v>625</v>
      </c>
      <c r="BL31" s="12" t="s">
        <v>625</v>
      </c>
      <c r="BM31" s="12" t="s">
        <v>625</v>
      </c>
      <c r="BN31" s="12" t="s">
        <v>625</v>
      </c>
      <c r="BO31" s="12" t="s">
        <v>625</v>
      </c>
      <c r="BP31" s="12" t="s">
        <v>625</v>
      </c>
      <c r="BQ31" s="12" t="s">
        <v>625</v>
      </c>
      <c r="BR31" s="12" t="s">
        <v>625</v>
      </c>
      <c r="BS31" s="12" t="s">
        <v>625</v>
      </c>
      <c r="BT31" s="12" t="s">
        <v>625</v>
      </c>
      <c r="BU31" s="12" t="s">
        <v>625</v>
      </c>
      <c r="BV31" s="12" t="s">
        <v>625</v>
      </c>
      <c r="BW31" s="12" t="s">
        <v>625</v>
      </c>
      <c r="BX31" s="12" t="s">
        <v>625</v>
      </c>
      <c r="BY31" s="12" t="s">
        <v>625</v>
      </c>
      <c r="BZ31" s="12" t="s">
        <v>625</v>
      </c>
      <c r="CA31" s="12" t="s">
        <v>625</v>
      </c>
      <c r="CB31" s="12" t="s">
        <v>625</v>
      </c>
      <c r="CC31" s="12" t="s">
        <v>625</v>
      </c>
      <c r="CD31" s="12" t="s">
        <v>625</v>
      </c>
      <c r="CE31" s="12" t="s">
        <v>625</v>
      </c>
      <c r="CF31" s="12" t="s">
        <v>625</v>
      </c>
      <c r="CG31" s="12" t="s">
        <v>625</v>
      </c>
      <c r="CH31" s="12" t="s">
        <v>625</v>
      </c>
      <c r="CI31" s="12" t="s">
        <v>625</v>
      </c>
      <c r="CJ31" s="12" t="s">
        <v>625</v>
      </c>
      <c r="CK31" s="12" t="s">
        <v>625</v>
      </c>
      <c r="CL31" s="12" t="s">
        <v>625</v>
      </c>
      <c r="CM31" s="12" t="s">
        <v>625</v>
      </c>
      <c r="CN31" s="12" t="s">
        <v>625</v>
      </c>
      <c r="CO31" s="12" t="s">
        <v>625</v>
      </c>
      <c r="CP31" s="12" t="s">
        <v>625</v>
      </c>
      <c r="CQ31" s="12" t="s">
        <v>625</v>
      </c>
      <c r="CR31" s="12" t="s">
        <v>625</v>
      </c>
      <c r="CS31" s="12" t="s">
        <v>625</v>
      </c>
      <c r="CT31" s="12" t="s">
        <v>625</v>
      </c>
      <c r="CU31" s="12" t="s">
        <v>625</v>
      </c>
    </row>
    <row r="32" spans="1:99" ht="6.95" customHeight="1" x14ac:dyDescent="0.25">
      <c r="B32" s="4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</row>
    <row r="33" spans="1:99" x14ac:dyDescent="0.25">
      <c r="A33" s="7"/>
      <c r="B33" s="108" t="s">
        <v>52</v>
      </c>
      <c r="C33" s="9" t="s">
        <v>626</v>
      </c>
      <c r="D33" s="9" t="s">
        <v>626</v>
      </c>
      <c r="E33" s="9"/>
      <c r="F33" s="9"/>
      <c r="G33" s="9"/>
      <c r="H33" s="9" t="s">
        <v>625</v>
      </c>
      <c r="I33" s="9" t="s">
        <v>625</v>
      </c>
      <c r="J33" s="9" t="s">
        <v>625</v>
      </c>
      <c r="K33" s="9" t="s">
        <v>625</v>
      </c>
      <c r="L33" s="9" t="s">
        <v>625</v>
      </c>
      <c r="M33" s="9" t="s">
        <v>625</v>
      </c>
      <c r="N33" s="9" t="s">
        <v>625</v>
      </c>
      <c r="O33" s="9" t="s">
        <v>625</v>
      </c>
      <c r="P33" s="9" t="s">
        <v>625</v>
      </c>
      <c r="Q33" s="9" t="s">
        <v>625</v>
      </c>
      <c r="R33" s="9" t="s">
        <v>625</v>
      </c>
      <c r="S33" s="9" t="s">
        <v>625</v>
      </c>
      <c r="T33" s="9" t="s">
        <v>625</v>
      </c>
      <c r="U33" s="9" t="s">
        <v>625</v>
      </c>
      <c r="V33" s="9" t="s">
        <v>625</v>
      </c>
      <c r="W33" s="9" t="s">
        <v>625</v>
      </c>
      <c r="X33" s="9" t="s">
        <v>625</v>
      </c>
      <c r="Y33" s="9" t="s">
        <v>625</v>
      </c>
      <c r="Z33" s="9" t="s">
        <v>625</v>
      </c>
      <c r="AA33" s="9" t="s">
        <v>625</v>
      </c>
      <c r="AB33" s="9" t="s">
        <v>625</v>
      </c>
      <c r="AC33" s="9" t="s">
        <v>625</v>
      </c>
      <c r="AD33" s="9" t="s">
        <v>625</v>
      </c>
      <c r="AE33" s="9" t="s">
        <v>625</v>
      </c>
      <c r="AF33" s="9" t="s">
        <v>625</v>
      </c>
      <c r="AG33" s="9" t="s">
        <v>625</v>
      </c>
      <c r="AH33" s="9" t="s">
        <v>625</v>
      </c>
      <c r="AI33" s="9" t="s">
        <v>625</v>
      </c>
      <c r="AJ33" s="9" t="s">
        <v>625</v>
      </c>
      <c r="AK33" s="9" t="s">
        <v>625</v>
      </c>
      <c r="AL33" s="9" t="s">
        <v>625</v>
      </c>
      <c r="AM33" s="9" t="s">
        <v>625</v>
      </c>
      <c r="AN33" s="9" t="s">
        <v>625</v>
      </c>
      <c r="AO33" s="9" t="s">
        <v>625</v>
      </c>
      <c r="AP33" s="9" t="s">
        <v>625</v>
      </c>
      <c r="AQ33" s="9" t="s">
        <v>625</v>
      </c>
      <c r="AR33" s="9" t="s">
        <v>625</v>
      </c>
      <c r="AS33" s="9" t="s">
        <v>625</v>
      </c>
      <c r="AT33" s="9" t="s">
        <v>625</v>
      </c>
      <c r="AU33" s="9" t="s">
        <v>625</v>
      </c>
      <c r="AV33" s="9" t="s">
        <v>625</v>
      </c>
      <c r="AW33" s="9" t="s">
        <v>625</v>
      </c>
      <c r="AX33" s="9" t="s">
        <v>625</v>
      </c>
      <c r="AY33" s="9" t="s">
        <v>625</v>
      </c>
      <c r="AZ33" s="9" t="s">
        <v>625</v>
      </c>
      <c r="BA33" s="9" t="s">
        <v>625</v>
      </c>
      <c r="BB33" s="9" t="s">
        <v>625</v>
      </c>
      <c r="BC33" s="9" t="s">
        <v>625</v>
      </c>
      <c r="BD33" s="9" t="s">
        <v>625</v>
      </c>
      <c r="BE33" s="9" t="s">
        <v>625</v>
      </c>
      <c r="BF33" s="9" t="s">
        <v>625</v>
      </c>
      <c r="BG33" s="9" t="s">
        <v>625</v>
      </c>
      <c r="BH33" s="9" t="s">
        <v>625</v>
      </c>
      <c r="BI33" s="9" t="s">
        <v>625</v>
      </c>
      <c r="BJ33" s="9" t="s">
        <v>625</v>
      </c>
      <c r="BK33" s="9" t="s">
        <v>625</v>
      </c>
      <c r="BL33" s="9" t="s">
        <v>625</v>
      </c>
      <c r="BM33" s="9" t="s">
        <v>625</v>
      </c>
      <c r="BN33" s="9" t="s">
        <v>625</v>
      </c>
      <c r="BO33" s="9" t="s">
        <v>625</v>
      </c>
      <c r="BP33" s="9" t="s">
        <v>625</v>
      </c>
      <c r="BQ33" s="9" t="s">
        <v>625</v>
      </c>
      <c r="BR33" s="9" t="s">
        <v>625</v>
      </c>
      <c r="BS33" s="9" t="s">
        <v>625</v>
      </c>
      <c r="BT33" s="9" t="s">
        <v>625</v>
      </c>
      <c r="BU33" s="9" t="s">
        <v>625</v>
      </c>
      <c r="BV33" s="9" t="s">
        <v>625</v>
      </c>
      <c r="BW33" s="9" t="s">
        <v>625</v>
      </c>
      <c r="BX33" s="9" t="s">
        <v>625</v>
      </c>
      <c r="BY33" s="9" t="s">
        <v>625</v>
      </c>
      <c r="BZ33" s="9" t="s">
        <v>625</v>
      </c>
      <c r="CA33" s="9" t="s">
        <v>625</v>
      </c>
      <c r="CB33" s="9" t="s">
        <v>625</v>
      </c>
      <c r="CC33" s="9" t="s">
        <v>625</v>
      </c>
      <c r="CD33" s="9" t="s">
        <v>625</v>
      </c>
      <c r="CE33" s="9" t="s">
        <v>625</v>
      </c>
      <c r="CF33" s="9" t="s">
        <v>625</v>
      </c>
      <c r="CG33" s="9" t="s">
        <v>625</v>
      </c>
      <c r="CH33" s="9" t="s">
        <v>625</v>
      </c>
      <c r="CI33" s="9" t="s">
        <v>625</v>
      </c>
      <c r="CJ33" s="9" t="s">
        <v>625</v>
      </c>
      <c r="CK33" s="9" t="s">
        <v>625</v>
      </c>
      <c r="CL33" s="9" t="s">
        <v>625</v>
      </c>
      <c r="CM33" s="9" t="s">
        <v>625</v>
      </c>
      <c r="CN33" s="9" t="s">
        <v>625</v>
      </c>
      <c r="CO33" s="9" t="s">
        <v>625</v>
      </c>
      <c r="CP33" s="9" t="s">
        <v>625</v>
      </c>
      <c r="CQ33" s="9" t="s">
        <v>625</v>
      </c>
      <c r="CR33" s="9" t="s">
        <v>625</v>
      </c>
      <c r="CS33" s="9" t="s">
        <v>625</v>
      </c>
      <c r="CT33" s="9" t="s">
        <v>625</v>
      </c>
      <c r="CU33" s="9" t="s">
        <v>625</v>
      </c>
    </row>
    <row r="34" spans="1:99" x14ac:dyDescent="0.25">
      <c r="A34" s="7"/>
      <c r="B34" s="108"/>
      <c r="C34" s="9">
        <v>2014</v>
      </c>
      <c r="D34" s="9">
        <v>2013</v>
      </c>
      <c r="E34" s="9"/>
      <c r="F34" s="9"/>
      <c r="G34" s="9"/>
      <c r="H34" s="9" t="s">
        <v>625</v>
      </c>
      <c r="I34" s="9" t="s">
        <v>625</v>
      </c>
      <c r="J34" s="9" t="s">
        <v>625</v>
      </c>
      <c r="K34" s="9" t="s">
        <v>625</v>
      </c>
      <c r="L34" s="9" t="s">
        <v>625</v>
      </c>
      <c r="M34" s="9" t="s">
        <v>625</v>
      </c>
      <c r="N34" s="9" t="s">
        <v>625</v>
      </c>
      <c r="O34" s="9" t="s">
        <v>625</v>
      </c>
      <c r="P34" s="9" t="s">
        <v>625</v>
      </c>
      <c r="Q34" s="9" t="s">
        <v>625</v>
      </c>
      <c r="R34" s="9" t="s">
        <v>625</v>
      </c>
      <c r="S34" s="9" t="s">
        <v>625</v>
      </c>
      <c r="T34" s="9" t="s">
        <v>625</v>
      </c>
      <c r="U34" s="9" t="s">
        <v>625</v>
      </c>
      <c r="V34" s="9" t="s">
        <v>625</v>
      </c>
      <c r="W34" s="9" t="s">
        <v>625</v>
      </c>
      <c r="X34" s="9" t="s">
        <v>625</v>
      </c>
      <c r="Y34" s="9" t="s">
        <v>625</v>
      </c>
      <c r="Z34" s="9" t="s">
        <v>625</v>
      </c>
      <c r="AA34" s="9" t="s">
        <v>625</v>
      </c>
      <c r="AB34" s="9" t="s">
        <v>625</v>
      </c>
      <c r="AC34" s="9" t="s">
        <v>625</v>
      </c>
      <c r="AD34" s="9" t="s">
        <v>625</v>
      </c>
      <c r="AE34" s="9" t="s">
        <v>625</v>
      </c>
      <c r="AF34" s="9" t="s">
        <v>625</v>
      </c>
      <c r="AG34" s="9" t="s">
        <v>625</v>
      </c>
      <c r="AH34" s="9" t="s">
        <v>625</v>
      </c>
      <c r="AI34" s="9" t="s">
        <v>625</v>
      </c>
      <c r="AJ34" s="9" t="s">
        <v>625</v>
      </c>
      <c r="AK34" s="9" t="s">
        <v>625</v>
      </c>
      <c r="AL34" s="9" t="s">
        <v>625</v>
      </c>
      <c r="AM34" s="9" t="s">
        <v>625</v>
      </c>
      <c r="AN34" s="9" t="s">
        <v>625</v>
      </c>
      <c r="AO34" s="9" t="s">
        <v>625</v>
      </c>
      <c r="AP34" s="9" t="s">
        <v>625</v>
      </c>
      <c r="AQ34" s="9" t="s">
        <v>625</v>
      </c>
      <c r="AR34" s="9" t="s">
        <v>625</v>
      </c>
      <c r="AS34" s="9" t="s">
        <v>625</v>
      </c>
      <c r="AT34" s="9" t="s">
        <v>625</v>
      </c>
      <c r="AU34" s="9" t="s">
        <v>625</v>
      </c>
      <c r="AV34" s="9" t="s">
        <v>625</v>
      </c>
      <c r="AW34" s="9" t="s">
        <v>625</v>
      </c>
      <c r="AX34" s="9" t="s">
        <v>625</v>
      </c>
      <c r="AY34" s="9" t="s">
        <v>625</v>
      </c>
      <c r="AZ34" s="9" t="s">
        <v>625</v>
      </c>
      <c r="BA34" s="9" t="s">
        <v>625</v>
      </c>
      <c r="BB34" s="9" t="s">
        <v>625</v>
      </c>
      <c r="BC34" s="9" t="s">
        <v>625</v>
      </c>
      <c r="BD34" s="9" t="s">
        <v>625</v>
      </c>
      <c r="BE34" s="9" t="s">
        <v>625</v>
      </c>
      <c r="BF34" s="9" t="s">
        <v>625</v>
      </c>
      <c r="BG34" s="9" t="s">
        <v>625</v>
      </c>
      <c r="BH34" s="9" t="s">
        <v>625</v>
      </c>
      <c r="BI34" s="9" t="s">
        <v>625</v>
      </c>
      <c r="BJ34" s="9" t="s">
        <v>625</v>
      </c>
      <c r="BK34" s="9" t="s">
        <v>625</v>
      </c>
      <c r="BL34" s="9" t="s">
        <v>625</v>
      </c>
      <c r="BM34" s="9" t="s">
        <v>625</v>
      </c>
      <c r="BN34" s="9" t="s">
        <v>625</v>
      </c>
      <c r="BO34" s="9" t="s">
        <v>625</v>
      </c>
      <c r="BP34" s="9" t="s">
        <v>625</v>
      </c>
      <c r="BQ34" s="9" t="s">
        <v>625</v>
      </c>
      <c r="BR34" s="9" t="s">
        <v>625</v>
      </c>
      <c r="BS34" s="9" t="s">
        <v>625</v>
      </c>
      <c r="BT34" s="9" t="s">
        <v>625</v>
      </c>
      <c r="BU34" s="9" t="s">
        <v>625</v>
      </c>
      <c r="BV34" s="9" t="s">
        <v>625</v>
      </c>
      <c r="BW34" s="9" t="s">
        <v>625</v>
      </c>
      <c r="BX34" s="9" t="s">
        <v>625</v>
      </c>
      <c r="BY34" s="9" t="s">
        <v>625</v>
      </c>
      <c r="BZ34" s="9" t="s">
        <v>625</v>
      </c>
      <c r="CA34" s="9" t="s">
        <v>625</v>
      </c>
      <c r="CB34" s="9" t="s">
        <v>625</v>
      </c>
      <c r="CC34" s="9" t="s">
        <v>625</v>
      </c>
      <c r="CD34" s="9" t="s">
        <v>625</v>
      </c>
      <c r="CE34" s="9" t="s">
        <v>625</v>
      </c>
      <c r="CF34" s="9" t="s">
        <v>625</v>
      </c>
      <c r="CG34" s="9" t="s">
        <v>625</v>
      </c>
      <c r="CH34" s="9" t="s">
        <v>625</v>
      </c>
      <c r="CI34" s="9" t="s">
        <v>625</v>
      </c>
      <c r="CJ34" s="9" t="s">
        <v>625</v>
      </c>
      <c r="CK34" s="9" t="s">
        <v>625</v>
      </c>
      <c r="CL34" s="9" t="s">
        <v>625</v>
      </c>
      <c r="CM34" s="9" t="s">
        <v>625</v>
      </c>
      <c r="CN34" s="9" t="s">
        <v>625</v>
      </c>
      <c r="CO34" s="9" t="s">
        <v>625</v>
      </c>
      <c r="CP34" s="9" t="s">
        <v>625</v>
      </c>
      <c r="CQ34" s="9" t="s">
        <v>625</v>
      </c>
      <c r="CR34" s="9" t="s">
        <v>625</v>
      </c>
      <c r="CS34" s="9" t="s">
        <v>625</v>
      </c>
      <c r="CT34" s="9" t="s">
        <v>625</v>
      </c>
      <c r="CU34" s="9" t="s">
        <v>625</v>
      </c>
    </row>
    <row r="35" spans="1:99" x14ac:dyDescent="0.25">
      <c r="B35" s="11" t="s">
        <v>44</v>
      </c>
      <c r="C35" s="8">
        <v>677.35994659771904</v>
      </c>
      <c r="D35" s="8">
        <v>1005.1121698614469</v>
      </c>
      <c r="E35" s="8"/>
      <c r="F35" s="8"/>
      <c r="G35" s="8"/>
      <c r="H35" s="8" t="s">
        <v>625</v>
      </c>
      <c r="I35" s="8" t="s">
        <v>625</v>
      </c>
      <c r="J35" s="8" t="s">
        <v>625</v>
      </c>
      <c r="K35" s="8" t="s">
        <v>625</v>
      </c>
      <c r="L35" s="8" t="s">
        <v>625</v>
      </c>
      <c r="M35" s="8" t="s">
        <v>625</v>
      </c>
      <c r="N35" s="8" t="s">
        <v>625</v>
      </c>
      <c r="O35" s="8" t="s">
        <v>625</v>
      </c>
      <c r="P35" s="8" t="s">
        <v>625</v>
      </c>
      <c r="Q35" s="8" t="s">
        <v>625</v>
      </c>
      <c r="R35" s="8" t="s">
        <v>625</v>
      </c>
      <c r="S35" s="8" t="s">
        <v>625</v>
      </c>
      <c r="T35" s="8" t="s">
        <v>625</v>
      </c>
      <c r="U35" s="8" t="s">
        <v>625</v>
      </c>
      <c r="V35" s="8" t="s">
        <v>625</v>
      </c>
      <c r="W35" s="8" t="s">
        <v>625</v>
      </c>
      <c r="X35" s="8" t="s">
        <v>625</v>
      </c>
      <c r="Y35" s="8" t="s">
        <v>625</v>
      </c>
      <c r="Z35" s="8" t="s">
        <v>625</v>
      </c>
      <c r="AA35" s="8" t="s">
        <v>625</v>
      </c>
      <c r="AB35" s="8" t="s">
        <v>625</v>
      </c>
      <c r="AC35" s="8" t="s">
        <v>625</v>
      </c>
      <c r="AD35" s="8" t="s">
        <v>625</v>
      </c>
      <c r="AE35" s="8" t="s">
        <v>625</v>
      </c>
      <c r="AF35" s="8" t="s">
        <v>625</v>
      </c>
      <c r="AG35" s="8" t="s">
        <v>625</v>
      </c>
      <c r="AH35" s="8" t="s">
        <v>625</v>
      </c>
      <c r="AI35" s="8" t="s">
        <v>625</v>
      </c>
      <c r="AJ35" s="8" t="s">
        <v>625</v>
      </c>
      <c r="AK35" s="8" t="s">
        <v>625</v>
      </c>
      <c r="AL35" s="8" t="s">
        <v>625</v>
      </c>
      <c r="AM35" s="8" t="s">
        <v>625</v>
      </c>
      <c r="AN35" s="8" t="s">
        <v>625</v>
      </c>
      <c r="AO35" s="8" t="s">
        <v>625</v>
      </c>
      <c r="AP35" s="8" t="s">
        <v>625</v>
      </c>
      <c r="AQ35" s="8" t="s">
        <v>625</v>
      </c>
      <c r="AR35" s="8" t="s">
        <v>625</v>
      </c>
      <c r="AS35" s="8" t="s">
        <v>625</v>
      </c>
      <c r="AT35" s="8" t="s">
        <v>625</v>
      </c>
      <c r="AU35" s="8" t="s">
        <v>625</v>
      </c>
      <c r="AV35" s="8" t="s">
        <v>625</v>
      </c>
      <c r="AW35" s="8" t="s">
        <v>625</v>
      </c>
      <c r="AX35" s="8" t="s">
        <v>625</v>
      </c>
      <c r="AY35" s="8" t="s">
        <v>625</v>
      </c>
      <c r="AZ35" s="8" t="s">
        <v>625</v>
      </c>
      <c r="BA35" s="8" t="s">
        <v>625</v>
      </c>
      <c r="BB35" s="8" t="s">
        <v>625</v>
      </c>
      <c r="BC35" s="8" t="s">
        <v>625</v>
      </c>
      <c r="BD35" s="8" t="s">
        <v>625</v>
      </c>
      <c r="BE35" s="8" t="s">
        <v>625</v>
      </c>
      <c r="BF35" s="8" t="s">
        <v>625</v>
      </c>
      <c r="BG35" s="8" t="s">
        <v>625</v>
      </c>
      <c r="BH35" s="8" t="s">
        <v>625</v>
      </c>
      <c r="BI35" s="8" t="s">
        <v>625</v>
      </c>
      <c r="BJ35" s="8" t="s">
        <v>625</v>
      </c>
      <c r="BK35" s="8" t="s">
        <v>625</v>
      </c>
      <c r="BL35" s="8" t="s">
        <v>625</v>
      </c>
      <c r="BM35" s="8" t="s">
        <v>625</v>
      </c>
      <c r="BN35" s="8" t="s">
        <v>625</v>
      </c>
      <c r="BO35" s="8" t="s">
        <v>625</v>
      </c>
      <c r="BP35" s="8" t="s">
        <v>625</v>
      </c>
      <c r="BQ35" s="8" t="s">
        <v>625</v>
      </c>
      <c r="BR35" s="8" t="s">
        <v>625</v>
      </c>
      <c r="BS35" s="8" t="s">
        <v>625</v>
      </c>
      <c r="BT35" s="8" t="s">
        <v>625</v>
      </c>
      <c r="BU35" s="8" t="s">
        <v>625</v>
      </c>
      <c r="BV35" s="8" t="s">
        <v>625</v>
      </c>
      <c r="BW35" s="8" t="s">
        <v>625</v>
      </c>
      <c r="BX35" s="8" t="s">
        <v>625</v>
      </c>
      <c r="BY35" s="8" t="s">
        <v>625</v>
      </c>
      <c r="BZ35" s="8" t="s">
        <v>625</v>
      </c>
      <c r="CA35" s="8" t="s">
        <v>625</v>
      </c>
      <c r="CB35" s="8" t="s">
        <v>625</v>
      </c>
      <c r="CC35" s="8" t="s">
        <v>625</v>
      </c>
      <c r="CD35" s="8" t="s">
        <v>625</v>
      </c>
      <c r="CE35" s="8" t="s">
        <v>625</v>
      </c>
      <c r="CF35" s="8" t="s">
        <v>625</v>
      </c>
      <c r="CG35" s="8" t="s">
        <v>625</v>
      </c>
      <c r="CH35" s="8" t="s">
        <v>625</v>
      </c>
      <c r="CI35" s="8" t="s">
        <v>625</v>
      </c>
      <c r="CJ35" s="8" t="s">
        <v>625</v>
      </c>
      <c r="CK35" s="8" t="s">
        <v>625</v>
      </c>
      <c r="CL35" s="8" t="s">
        <v>625</v>
      </c>
      <c r="CM35" s="8" t="s">
        <v>625</v>
      </c>
      <c r="CN35" s="8" t="s">
        <v>625</v>
      </c>
      <c r="CO35" s="8" t="s">
        <v>625</v>
      </c>
      <c r="CP35" s="8" t="s">
        <v>625</v>
      </c>
      <c r="CQ35" s="8" t="s">
        <v>625</v>
      </c>
      <c r="CR35" s="8" t="s">
        <v>625</v>
      </c>
      <c r="CS35" s="8" t="s">
        <v>625</v>
      </c>
      <c r="CT35" s="8" t="s">
        <v>625</v>
      </c>
      <c r="CU35" s="8" t="s">
        <v>625</v>
      </c>
    </row>
    <row r="36" spans="1:99" x14ac:dyDescent="0.25">
      <c r="B36" s="2" t="s">
        <v>45</v>
      </c>
      <c r="C36" s="8">
        <v>-313.10741973648396</v>
      </c>
      <c r="D36" s="8">
        <v>-342.76933023283112</v>
      </c>
      <c r="E36" s="8"/>
      <c r="F36" s="8"/>
      <c r="G36" s="8"/>
      <c r="H36" s="8" t="s">
        <v>625</v>
      </c>
      <c r="I36" s="8" t="s">
        <v>625</v>
      </c>
      <c r="J36" s="8" t="s">
        <v>625</v>
      </c>
      <c r="K36" s="8" t="s">
        <v>625</v>
      </c>
      <c r="L36" s="8" t="s">
        <v>625</v>
      </c>
      <c r="M36" s="8" t="s">
        <v>625</v>
      </c>
      <c r="N36" s="8" t="s">
        <v>625</v>
      </c>
      <c r="O36" s="8" t="s">
        <v>625</v>
      </c>
      <c r="P36" s="8" t="s">
        <v>625</v>
      </c>
      <c r="Q36" s="8" t="s">
        <v>625</v>
      </c>
      <c r="R36" s="8" t="s">
        <v>625</v>
      </c>
      <c r="S36" s="8" t="s">
        <v>625</v>
      </c>
      <c r="T36" s="8" t="s">
        <v>625</v>
      </c>
      <c r="U36" s="8" t="s">
        <v>625</v>
      </c>
      <c r="V36" s="8" t="s">
        <v>625</v>
      </c>
      <c r="W36" s="8" t="s">
        <v>625</v>
      </c>
      <c r="X36" s="8" t="s">
        <v>625</v>
      </c>
      <c r="Y36" s="8" t="s">
        <v>625</v>
      </c>
      <c r="Z36" s="8" t="s">
        <v>625</v>
      </c>
      <c r="AA36" s="8" t="s">
        <v>625</v>
      </c>
      <c r="AB36" s="8" t="s">
        <v>625</v>
      </c>
      <c r="AC36" s="8" t="s">
        <v>625</v>
      </c>
      <c r="AD36" s="8" t="s">
        <v>625</v>
      </c>
      <c r="AE36" s="8" t="s">
        <v>625</v>
      </c>
      <c r="AF36" s="8" t="s">
        <v>625</v>
      </c>
      <c r="AG36" s="8" t="s">
        <v>625</v>
      </c>
      <c r="AH36" s="8" t="s">
        <v>625</v>
      </c>
      <c r="AI36" s="8" t="s">
        <v>625</v>
      </c>
      <c r="AJ36" s="8" t="s">
        <v>625</v>
      </c>
      <c r="AK36" s="8" t="s">
        <v>625</v>
      </c>
      <c r="AL36" s="8" t="s">
        <v>625</v>
      </c>
      <c r="AM36" s="8" t="s">
        <v>625</v>
      </c>
      <c r="AN36" s="8" t="s">
        <v>625</v>
      </c>
      <c r="AO36" s="8" t="s">
        <v>625</v>
      </c>
      <c r="AP36" s="8" t="s">
        <v>625</v>
      </c>
      <c r="AQ36" s="8" t="s">
        <v>625</v>
      </c>
      <c r="AR36" s="8" t="s">
        <v>625</v>
      </c>
      <c r="AS36" s="8" t="s">
        <v>625</v>
      </c>
      <c r="AT36" s="8" t="s">
        <v>625</v>
      </c>
      <c r="AU36" s="8" t="s">
        <v>625</v>
      </c>
      <c r="AV36" s="8" t="s">
        <v>625</v>
      </c>
      <c r="AW36" s="8" t="s">
        <v>625</v>
      </c>
      <c r="AX36" s="8" t="s">
        <v>625</v>
      </c>
      <c r="AY36" s="8" t="s">
        <v>625</v>
      </c>
      <c r="AZ36" s="8" t="s">
        <v>625</v>
      </c>
      <c r="BA36" s="8" t="s">
        <v>625</v>
      </c>
      <c r="BB36" s="8" t="s">
        <v>625</v>
      </c>
      <c r="BC36" s="8" t="s">
        <v>625</v>
      </c>
      <c r="BD36" s="8" t="s">
        <v>625</v>
      </c>
      <c r="BE36" s="8" t="s">
        <v>625</v>
      </c>
      <c r="BF36" s="8" t="s">
        <v>625</v>
      </c>
      <c r="BG36" s="8" t="s">
        <v>625</v>
      </c>
      <c r="BH36" s="8" t="s">
        <v>625</v>
      </c>
      <c r="BI36" s="8" t="s">
        <v>625</v>
      </c>
      <c r="BJ36" s="8" t="s">
        <v>625</v>
      </c>
      <c r="BK36" s="8" t="s">
        <v>625</v>
      </c>
      <c r="BL36" s="8" t="s">
        <v>625</v>
      </c>
      <c r="BM36" s="8" t="s">
        <v>625</v>
      </c>
      <c r="BN36" s="8" t="s">
        <v>625</v>
      </c>
      <c r="BO36" s="8" t="s">
        <v>625</v>
      </c>
      <c r="BP36" s="8" t="s">
        <v>625</v>
      </c>
      <c r="BQ36" s="8" t="s">
        <v>625</v>
      </c>
      <c r="BR36" s="8" t="s">
        <v>625</v>
      </c>
      <c r="BS36" s="8" t="s">
        <v>625</v>
      </c>
      <c r="BT36" s="8" t="s">
        <v>625</v>
      </c>
      <c r="BU36" s="8" t="s">
        <v>625</v>
      </c>
      <c r="BV36" s="8" t="s">
        <v>625</v>
      </c>
      <c r="BW36" s="8" t="s">
        <v>625</v>
      </c>
      <c r="BX36" s="8" t="s">
        <v>625</v>
      </c>
      <c r="BY36" s="8" t="s">
        <v>625</v>
      </c>
      <c r="BZ36" s="8" t="s">
        <v>625</v>
      </c>
      <c r="CA36" s="8" t="s">
        <v>625</v>
      </c>
      <c r="CB36" s="8" t="s">
        <v>625</v>
      </c>
      <c r="CC36" s="8" t="s">
        <v>625</v>
      </c>
      <c r="CD36" s="8" t="s">
        <v>625</v>
      </c>
      <c r="CE36" s="8" t="s">
        <v>625</v>
      </c>
      <c r="CF36" s="8" t="s">
        <v>625</v>
      </c>
      <c r="CG36" s="8" t="s">
        <v>625</v>
      </c>
      <c r="CH36" s="8" t="s">
        <v>625</v>
      </c>
      <c r="CI36" s="8" t="s">
        <v>625</v>
      </c>
      <c r="CJ36" s="8" t="s">
        <v>625</v>
      </c>
      <c r="CK36" s="8" t="s">
        <v>625</v>
      </c>
      <c r="CL36" s="8" t="s">
        <v>625</v>
      </c>
      <c r="CM36" s="8" t="s">
        <v>625</v>
      </c>
      <c r="CN36" s="8" t="s">
        <v>625</v>
      </c>
      <c r="CO36" s="8" t="s">
        <v>625</v>
      </c>
      <c r="CP36" s="8" t="s">
        <v>625</v>
      </c>
      <c r="CQ36" s="8" t="s">
        <v>625</v>
      </c>
      <c r="CR36" s="8" t="s">
        <v>625</v>
      </c>
      <c r="CS36" s="8" t="s">
        <v>625</v>
      </c>
      <c r="CT36" s="8" t="s">
        <v>625</v>
      </c>
      <c r="CU36" s="8" t="s">
        <v>625</v>
      </c>
    </row>
    <row r="37" spans="1:99" x14ac:dyDescent="0.25">
      <c r="B37" s="2" t="s">
        <v>43</v>
      </c>
      <c r="C37" s="8">
        <v>-176.6856894543792</v>
      </c>
      <c r="D37" s="8">
        <v>-363.81369262425579</v>
      </c>
      <c r="E37" s="8"/>
      <c r="F37" s="8"/>
      <c r="G37" s="8"/>
      <c r="H37" s="8" t="s">
        <v>625</v>
      </c>
      <c r="I37" s="8" t="s">
        <v>625</v>
      </c>
      <c r="J37" s="8" t="s">
        <v>625</v>
      </c>
      <c r="K37" s="8" t="s">
        <v>625</v>
      </c>
      <c r="L37" s="8" t="s">
        <v>625</v>
      </c>
      <c r="M37" s="8" t="s">
        <v>625</v>
      </c>
      <c r="N37" s="8" t="s">
        <v>625</v>
      </c>
      <c r="O37" s="8" t="s">
        <v>625</v>
      </c>
      <c r="P37" s="8" t="s">
        <v>625</v>
      </c>
      <c r="Q37" s="8" t="s">
        <v>625</v>
      </c>
      <c r="R37" s="8" t="s">
        <v>625</v>
      </c>
      <c r="S37" s="8" t="s">
        <v>625</v>
      </c>
      <c r="T37" s="8" t="s">
        <v>625</v>
      </c>
      <c r="U37" s="8" t="s">
        <v>625</v>
      </c>
      <c r="V37" s="8" t="s">
        <v>625</v>
      </c>
      <c r="W37" s="8" t="s">
        <v>625</v>
      </c>
      <c r="X37" s="8" t="s">
        <v>625</v>
      </c>
      <c r="Y37" s="8" t="s">
        <v>625</v>
      </c>
      <c r="Z37" s="8" t="s">
        <v>625</v>
      </c>
      <c r="AA37" s="8" t="s">
        <v>625</v>
      </c>
      <c r="AB37" s="8" t="s">
        <v>625</v>
      </c>
      <c r="AC37" s="8" t="s">
        <v>625</v>
      </c>
      <c r="AD37" s="8" t="s">
        <v>625</v>
      </c>
      <c r="AE37" s="8" t="s">
        <v>625</v>
      </c>
      <c r="AF37" s="8" t="s">
        <v>625</v>
      </c>
      <c r="AG37" s="8" t="s">
        <v>625</v>
      </c>
      <c r="AH37" s="8" t="s">
        <v>625</v>
      </c>
      <c r="AI37" s="8" t="s">
        <v>625</v>
      </c>
      <c r="AJ37" s="8" t="s">
        <v>625</v>
      </c>
      <c r="AK37" s="8" t="s">
        <v>625</v>
      </c>
      <c r="AL37" s="8" t="s">
        <v>625</v>
      </c>
      <c r="AM37" s="8" t="s">
        <v>625</v>
      </c>
      <c r="AN37" s="8" t="s">
        <v>625</v>
      </c>
      <c r="AO37" s="8" t="s">
        <v>625</v>
      </c>
      <c r="AP37" s="8" t="s">
        <v>625</v>
      </c>
      <c r="AQ37" s="8" t="s">
        <v>625</v>
      </c>
      <c r="AR37" s="8" t="s">
        <v>625</v>
      </c>
      <c r="AS37" s="8" t="s">
        <v>625</v>
      </c>
      <c r="AT37" s="8" t="s">
        <v>625</v>
      </c>
      <c r="AU37" s="8" t="s">
        <v>625</v>
      </c>
      <c r="AV37" s="8" t="s">
        <v>625</v>
      </c>
      <c r="AW37" s="8" t="s">
        <v>625</v>
      </c>
      <c r="AX37" s="8" t="s">
        <v>625</v>
      </c>
      <c r="AY37" s="8" t="s">
        <v>625</v>
      </c>
      <c r="AZ37" s="8" t="s">
        <v>625</v>
      </c>
      <c r="BA37" s="8" t="s">
        <v>625</v>
      </c>
      <c r="BB37" s="8" t="s">
        <v>625</v>
      </c>
      <c r="BC37" s="8" t="s">
        <v>625</v>
      </c>
      <c r="BD37" s="8" t="s">
        <v>625</v>
      </c>
      <c r="BE37" s="8" t="s">
        <v>625</v>
      </c>
      <c r="BF37" s="8" t="s">
        <v>625</v>
      </c>
      <c r="BG37" s="8" t="s">
        <v>625</v>
      </c>
      <c r="BH37" s="8" t="s">
        <v>625</v>
      </c>
      <c r="BI37" s="8" t="s">
        <v>625</v>
      </c>
      <c r="BJ37" s="8" t="s">
        <v>625</v>
      </c>
      <c r="BK37" s="8" t="s">
        <v>625</v>
      </c>
      <c r="BL37" s="8" t="s">
        <v>625</v>
      </c>
      <c r="BM37" s="8" t="s">
        <v>625</v>
      </c>
      <c r="BN37" s="8" t="s">
        <v>625</v>
      </c>
      <c r="BO37" s="8" t="s">
        <v>625</v>
      </c>
      <c r="BP37" s="8" t="s">
        <v>625</v>
      </c>
      <c r="BQ37" s="8" t="s">
        <v>625</v>
      </c>
      <c r="BR37" s="8" t="s">
        <v>625</v>
      </c>
      <c r="BS37" s="8" t="s">
        <v>625</v>
      </c>
      <c r="BT37" s="8" t="s">
        <v>625</v>
      </c>
      <c r="BU37" s="8" t="s">
        <v>625</v>
      </c>
      <c r="BV37" s="8" t="s">
        <v>625</v>
      </c>
      <c r="BW37" s="8" t="s">
        <v>625</v>
      </c>
      <c r="BX37" s="8" t="s">
        <v>625</v>
      </c>
      <c r="BY37" s="8" t="s">
        <v>625</v>
      </c>
      <c r="BZ37" s="8" t="s">
        <v>625</v>
      </c>
      <c r="CA37" s="8" t="s">
        <v>625</v>
      </c>
      <c r="CB37" s="8" t="s">
        <v>625</v>
      </c>
      <c r="CC37" s="8" t="s">
        <v>625</v>
      </c>
      <c r="CD37" s="8" t="s">
        <v>625</v>
      </c>
      <c r="CE37" s="8" t="s">
        <v>625</v>
      </c>
      <c r="CF37" s="8" t="s">
        <v>625</v>
      </c>
      <c r="CG37" s="8" t="s">
        <v>625</v>
      </c>
      <c r="CH37" s="8" t="s">
        <v>625</v>
      </c>
      <c r="CI37" s="8" t="s">
        <v>625</v>
      </c>
      <c r="CJ37" s="8" t="s">
        <v>625</v>
      </c>
      <c r="CK37" s="8" t="s">
        <v>625</v>
      </c>
      <c r="CL37" s="8" t="s">
        <v>625</v>
      </c>
      <c r="CM37" s="8" t="s">
        <v>625</v>
      </c>
      <c r="CN37" s="8" t="s">
        <v>625</v>
      </c>
      <c r="CO37" s="8" t="s">
        <v>625</v>
      </c>
      <c r="CP37" s="8" t="s">
        <v>625</v>
      </c>
      <c r="CQ37" s="8" t="s">
        <v>625</v>
      </c>
      <c r="CR37" s="8" t="s">
        <v>625</v>
      </c>
      <c r="CS37" s="8" t="s">
        <v>625</v>
      </c>
      <c r="CT37" s="8" t="s">
        <v>625</v>
      </c>
      <c r="CU37" s="8" t="s">
        <v>625</v>
      </c>
    </row>
    <row r="38" spans="1:99" x14ac:dyDescent="0.25">
      <c r="B38" s="2" t="s">
        <v>53</v>
      </c>
      <c r="C38" s="8">
        <v>137.36792548121821</v>
      </c>
      <c r="D38" s="8">
        <v>230.37934477388393</v>
      </c>
      <c r="E38" s="8"/>
      <c r="F38" s="8"/>
      <c r="G38" s="8"/>
      <c r="H38" s="8" t="s">
        <v>625</v>
      </c>
      <c r="I38" s="8" t="s">
        <v>625</v>
      </c>
      <c r="J38" s="8" t="s">
        <v>625</v>
      </c>
      <c r="K38" s="8" t="s">
        <v>625</v>
      </c>
      <c r="L38" s="8" t="s">
        <v>625</v>
      </c>
      <c r="M38" s="8" t="s">
        <v>625</v>
      </c>
      <c r="N38" s="8" t="s">
        <v>625</v>
      </c>
      <c r="O38" s="8" t="s">
        <v>625</v>
      </c>
      <c r="P38" s="8" t="s">
        <v>625</v>
      </c>
      <c r="Q38" s="8" t="s">
        <v>625</v>
      </c>
      <c r="R38" s="8" t="s">
        <v>625</v>
      </c>
      <c r="S38" s="8" t="s">
        <v>625</v>
      </c>
      <c r="T38" s="8" t="s">
        <v>625</v>
      </c>
      <c r="U38" s="8" t="s">
        <v>625</v>
      </c>
      <c r="V38" s="8" t="s">
        <v>625</v>
      </c>
      <c r="W38" s="8" t="s">
        <v>625</v>
      </c>
      <c r="X38" s="8" t="s">
        <v>625</v>
      </c>
      <c r="Y38" s="8" t="s">
        <v>625</v>
      </c>
      <c r="Z38" s="8" t="s">
        <v>625</v>
      </c>
      <c r="AA38" s="8" t="s">
        <v>625</v>
      </c>
      <c r="AB38" s="8" t="s">
        <v>625</v>
      </c>
      <c r="AC38" s="8" t="s">
        <v>625</v>
      </c>
      <c r="AD38" s="8" t="s">
        <v>625</v>
      </c>
      <c r="AE38" s="8" t="s">
        <v>625</v>
      </c>
      <c r="AF38" s="8" t="s">
        <v>625</v>
      </c>
      <c r="AG38" s="8" t="s">
        <v>625</v>
      </c>
      <c r="AH38" s="8" t="s">
        <v>625</v>
      </c>
      <c r="AI38" s="8" t="s">
        <v>625</v>
      </c>
      <c r="AJ38" s="8" t="s">
        <v>625</v>
      </c>
      <c r="AK38" s="8" t="s">
        <v>625</v>
      </c>
      <c r="AL38" s="8" t="s">
        <v>625</v>
      </c>
      <c r="AM38" s="8" t="s">
        <v>625</v>
      </c>
      <c r="AN38" s="8" t="s">
        <v>625</v>
      </c>
      <c r="AO38" s="8" t="s">
        <v>625</v>
      </c>
      <c r="AP38" s="8" t="s">
        <v>625</v>
      </c>
      <c r="AQ38" s="8" t="s">
        <v>625</v>
      </c>
      <c r="AR38" s="8" t="s">
        <v>625</v>
      </c>
      <c r="AS38" s="8" t="s">
        <v>625</v>
      </c>
      <c r="AT38" s="8" t="s">
        <v>625</v>
      </c>
      <c r="AU38" s="8" t="s">
        <v>625</v>
      </c>
      <c r="AV38" s="8" t="s">
        <v>625</v>
      </c>
      <c r="AW38" s="8" t="s">
        <v>625</v>
      </c>
      <c r="AX38" s="8" t="s">
        <v>625</v>
      </c>
      <c r="AY38" s="8" t="s">
        <v>625</v>
      </c>
      <c r="AZ38" s="8" t="s">
        <v>625</v>
      </c>
      <c r="BA38" s="8" t="s">
        <v>625</v>
      </c>
      <c r="BB38" s="8" t="s">
        <v>625</v>
      </c>
      <c r="BC38" s="8" t="s">
        <v>625</v>
      </c>
      <c r="BD38" s="8" t="s">
        <v>625</v>
      </c>
      <c r="BE38" s="8" t="s">
        <v>625</v>
      </c>
      <c r="BF38" s="8" t="s">
        <v>625</v>
      </c>
      <c r="BG38" s="8" t="s">
        <v>625</v>
      </c>
      <c r="BH38" s="8" t="s">
        <v>625</v>
      </c>
      <c r="BI38" s="8" t="s">
        <v>625</v>
      </c>
      <c r="BJ38" s="8" t="s">
        <v>625</v>
      </c>
      <c r="BK38" s="8" t="s">
        <v>625</v>
      </c>
      <c r="BL38" s="8" t="s">
        <v>625</v>
      </c>
      <c r="BM38" s="8" t="s">
        <v>625</v>
      </c>
      <c r="BN38" s="8" t="s">
        <v>625</v>
      </c>
      <c r="BO38" s="8" t="s">
        <v>625</v>
      </c>
      <c r="BP38" s="8" t="s">
        <v>625</v>
      </c>
      <c r="BQ38" s="8" t="s">
        <v>625</v>
      </c>
      <c r="BR38" s="8" t="s">
        <v>625</v>
      </c>
      <c r="BS38" s="8" t="s">
        <v>625</v>
      </c>
      <c r="BT38" s="8" t="s">
        <v>625</v>
      </c>
      <c r="BU38" s="8" t="s">
        <v>625</v>
      </c>
      <c r="BV38" s="8" t="s">
        <v>625</v>
      </c>
      <c r="BW38" s="8" t="s">
        <v>625</v>
      </c>
      <c r="BX38" s="8" t="s">
        <v>625</v>
      </c>
      <c r="BY38" s="8" t="s">
        <v>625</v>
      </c>
      <c r="BZ38" s="8" t="s">
        <v>625</v>
      </c>
      <c r="CA38" s="8" t="s">
        <v>625</v>
      </c>
      <c r="CB38" s="8" t="s">
        <v>625</v>
      </c>
      <c r="CC38" s="8" t="s">
        <v>625</v>
      </c>
      <c r="CD38" s="8" t="s">
        <v>625</v>
      </c>
      <c r="CE38" s="8" t="s">
        <v>625</v>
      </c>
      <c r="CF38" s="8" t="s">
        <v>625</v>
      </c>
      <c r="CG38" s="8" t="s">
        <v>625</v>
      </c>
      <c r="CH38" s="8" t="s">
        <v>625</v>
      </c>
      <c r="CI38" s="8" t="s">
        <v>625</v>
      </c>
      <c r="CJ38" s="8" t="s">
        <v>625</v>
      </c>
      <c r="CK38" s="8" t="s">
        <v>625</v>
      </c>
      <c r="CL38" s="8" t="s">
        <v>625</v>
      </c>
      <c r="CM38" s="8" t="s">
        <v>625</v>
      </c>
      <c r="CN38" s="8" t="s">
        <v>625</v>
      </c>
      <c r="CO38" s="8" t="s">
        <v>625</v>
      </c>
      <c r="CP38" s="8" t="s">
        <v>625</v>
      </c>
      <c r="CQ38" s="8" t="s">
        <v>625</v>
      </c>
      <c r="CR38" s="8" t="s">
        <v>625</v>
      </c>
      <c r="CS38" s="8" t="s">
        <v>625</v>
      </c>
      <c r="CT38" s="8" t="s">
        <v>625</v>
      </c>
      <c r="CU38" s="8" t="s">
        <v>625</v>
      </c>
    </row>
    <row r="39" spans="1:99" x14ac:dyDescent="0.25">
      <c r="B39" s="2" t="s">
        <v>46</v>
      </c>
      <c r="C39" s="8">
        <v>111.27016548730185</v>
      </c>
      <c r="D39" s="8">
        <v>174.80882439115067</v>
      </c>
      <c r="E39" s="8"/>
      <c r="F39" s="8"/>
      <c r="G39" s="8"/>
      <c r="H39" s="8" t="s">
        <v>625</v>
      </c>
      <c r="I39" s="8" t="s">
        <v>625</v>
      </c>
      <c r="J39" s="8" t="s">
        <v>625</v>
      </c>
      <c r="K39" s="8" t="s">
        <v>625</v>
      </c>
      <c r="L39" s="8" t="s">
        <v>625</v>
      </c>
      <c r="M39" s="8" t="s">
        <v>625</v>
      </c>
      <c r="N39" s="8" t="s">
        <v>625</v>
      </c>
      <c r="O39" s="8" t="s">
        <v>625</v>
      </c>
      <c r="P39" s="8" t="s">
        <v>625</v>
      </c>
      <c r="Q39" s="8" t="s">
        <v>625</v>
      </c>
      <c r="R39" s="8" t="s">
        <v>625</v>
      </c>
      <c r="S39" s="8" t="s">
        <v>625</v>
      </c>
      <c r="T39" s="8" t="s">
        <v>625</v>
      </c>
      <c r="U39" s="8" t="s">
        <v>625</v>
      </c>
      <c r="V39" s="8" t="s">
        <v>625</v>
      </c>
      <c r="W39" s="8" t="s">
        <v>625</v>
      </c>
      <c r="X39" s="8" t="s">
        <v>625</v>
      </c>
      <c r="Y39" s="8" t="s">
        <v>625</v>
      </c>
      <c r="Z39" s="8" t="s">
        <v>625</v>
      </c>
      <c r="AA39" s="8" t="s">
        <v>625</v>
      </c>
      <c r="AB39" s="8" t="s">
        <v>625</v>
      </c>
      <c r="AC39" s="8" t="s">
        <v>625</v>
      </c>
      <c r="AD39" s="8" t="s">
        <v>625</v>
      </c>
      <c r="AE39" s="8" t="s">
        <v>625</v>
      </c>
      <c r="AF39" s="8" t="s">
        <v>625</v>
      </c>
      <c r="AG39" s="8" t="s">
        <v>625</v>
      </c>
      <c r="AH39" s="8" t="s">
        <v>625</v>
      </c>
      <c r="AI39" s="8" t="s">
        <v>625</v>
      </c>
      <c r="AJ39" s="8" t="s">
        <v>625</v>
      </c>
      <c r="AK39" s="8" t="s">
        <v>625</v>
      </c>
      <c r="AL39" s="8" t="s">
        <v>625</v>
      </c>
      <c r="AM39" s="8" t="s">
        <v>625</v>
      </c>
      <c r="AN39" s="8" t="s">
        <v>625</v>
      </c>
      <c r="AO39" s="8" t="s">
        <v>625</v>
      </c>
      <c r="AP39" s="8" t="s">
        <v>625</v>
      </c>
      <c r="AQ39" s="8" t="s">
        <v>625</v>
      </c>
      <c r="AR39" s="8" t="s">
        <v>625</v>
      </c>
      <c r="AS39" s="8" t="s">
        <v>625</v>
      </c>
      <c r="AT39" s="8" t="s">
        <v>625</v>
      </c>
      <c r="AU39" s="8" t="s">
        <v>625</v>
      </c>
      <c r="AV39" s="8" t="s">
        <v>625</v>
      </c>
      <c r="AW39" s="8" t="s">
        <v>625</v>
      </c>
      <c r="AX39" s="8" t="s">
        <v>625</v>
      </c>
      <c r="AY39" s="8" t="s">
        <v>625</v>
      </c>
      <c r="AZ39" s="8" t="s">
        <v>625</v>
      </c>
      <c r="BA39" s="8" t="s">
        <v>625</v>
      </c>
      <c r="BB39" s="8" t="s">
        <v>625</v>
      </c>
      <c r="BC39" s="8" t="s">
        <v>625</v>
      </c>
      <c r="BD39" s="8" t="s">
        <v>625</v>
      </c>
      <c r="BE39" s="8" t="s">
        <v>625</v>
      </c>
      <c r="BF39" s="8" t="s">
        <v>625</v>
      </c>
      <c r="BG39" s="8" t="s">
        <v>625</v>
      </c>
      <c r="BH39" s="8" t="s">
        <v>625</v>
      </c>
      <c r="BI39" s="8" t="s">
        <v>625</v>
      </c>
      <c r="BJ39" s="8" t="s">
        <v>625</v>
      </c>
      <c r="BK39" s="8" t="s">
        <v>625</v>
      </c>
      <c r="BL39" s="8" t="s">
        <v>625</v>
      </c>
      <c r="BM39" s="8" t="s">
        <v>625</v>
      </c>
      <c r="BN39" s="8" t="s">
        <v>625</v>
      </c>
      <c r="BO39" s="8" t="s">
        <v>625</v>
      </c>
      <c r="BP39" s="8" t="s">
        <v>625</v>
      </c>
      <c r="BQ39" s="8" t="s">
        <v>625</v>
      </c>
      <c r="BR39" s="8" t="s">
        <v>625</v>
      </c>
      <c r="BS39" s="8" t="s">
        <v>625</v>
      </c>
      <c r="BT39" s="8" t="s">
        <v>625</v>
      </c>
      <c r="BU39" s="8" t="s">
        <v>625</v>
      </c>
      <c r="BV39" s="8" t="s">
        <v>625</v>
      </c>
      <c r="BW39" s="8" t="s">
        <v>625</v>
      </c>
      <c r="BX39" s="8" t="s">
        <v>625</v>
      </c>
      <c r="BY39" s="8" t="s">
        <v>625</v>
      </c>
      <c r="BZ39" s="8" t="s">
        <v>625</v>
      </c>
      <c r="CA39" s="8" t="s">
        <v>625</v>
      </c>
      <c r="CB39" s="8" t="s">
        <v>625</v>
      </c>
      <c r="CC39" s="8" t="s">
        <v>625</v>
      </c>
      <c r="CD39" s="8" t="s">
        <v>625</v>
      </c>
      <c r="CE39" s="8" t="s">
        <v>625</v>
      </c>
      <c r="CF39" s="8" t="s">
        <v>625</v>
      </c>
      <c r="CG39" s="8" t="s">
        <v>625</v>
      </c>
      <c r="CH39" s="8" t="s">
        <v>625</v>
      </c>
      <c r="CI39" s="8" t="s">
        <v>625</v>
      </c>
      <c r="CJ39" s="8" t="s">
        <v>625</v>
      </c>
      <c r="CK39" s="8" t="s">
        <v>625</v>
      </c>
      <c r="CL39" s="8" t="s">
        <v>625</v>
      </c>
      <c r="CM39" s="8" t="s">
        <v>625</v>
      </c>
      <c r="CN39" s="8" t="s">
        <v>625</v>
      </c>
      <c r="CO39" s="8" t="s">
        <v>625</v>
      </c>
      <c r="CP39" s="8" t="s">
        <v>625</v>
      </c>
      <c r="CQ39" s="8" t="s">
        <v>625</v>
      </c>
      <c r="CR39" s="8" t="s">
        <v>625</v>
      </c>
      <c r="CS39" s="8" t="s">
        <v>625</v>
      </c>
      <c r="CT39" s="8" t="s">
        <v>625</v>
      </c>
      <c r="CU39" s="8" t="s">
        <v>625</v>
      </c>
    </row>
    <row r="40" spans="1:99" x14ac:dyDescent="0.25">
      <c r="B40" s="2" t="s">
        <v>47</v>
      </c>
      <c r="C40" s="8">
        <v>7159.4901758845681</v>
      </c>
      <c r="D40" s="8">
        <v>7001.6827746372519</v>
      </c>
      <c r="E40" s="8"/>
      <c r="F40" s="8"/>
      <c r="G40" s="8"/>
      <c r="H40" s="8" t="s">
        <v>625</v>
      </c>
      <c r="I40" s="8" t="s">
        <v>625</v>
      </c>
      <c r="J40" s="8" t="s">
        <v>625</v>
      </c>
      <c r="K40" s="8" t="s">
        <v>625</v>
      </c>
      <c r="L40" s="8" t="s">
        <v>625</v>
      </c>
      <c r="M40" s="8" t="s">
        <v>625</v>
      </c>
      <c r="N40" s="8" t="s">
        <v>625</v>
      </c>
      <c r="O40" s="8" t="s">
        <v>625</v>
      </c>
      <c r="P40" s="8" t="s">
        <v>625</v>
      </c>
      <c r="Q40" s="8" t="s">
        <v>625</v>
      </c>
      <c r="R40" s="8" t="s">
        <v>625</v>
      </c>
      <c r="S40" s="8" t="s">
        <v>625</v>
      </c>
      <c r="T40" s="8" t="s">
        <v>625</v>
      </c>
      <c r="U40" s="8" t="s">
        <v>625</v>
      </c>
      <c r="V40" s="8" t="s">
        <v>625</v>
      </c>
      <c r="W40" s="8" t="s">
        <v>625</v>
      </c>
      <c r="X40" s="8" t="s">
        <v>625</v>
      </c>
      <c r="Y40" s="8" t="s">
        <v>625</v>
      </c>
      <c r="Z40" s="8" t="s">
        <v>625</v>
      </c>
      <c r="AA40" s="8" t="s">
        <v>625</v>
      </c>
      <c r="AB40" s="8" t="s">
        <v>625</v>
      </c>
      <c r="AC40" s="8" t="s">
        <v>625</v>
      </c>
      <c r="AD40" s="8" t="s">
        <v>625</v>
      </c>
      <c r="AE40" s="8" t="s">
        <v>625</v>
      </c>
      <c r="AF40" s="8" t="s">
        <v>625</v>
      </c>
      <c r="AG40" s="8" t="s">
        <v>625</v>
      </c>
      <c r="AH40" s="8" t="s">
        <v>625</v>
      </c>
      <c r="AI40" s="8" t="s">
        <v>625</v>
      </c>
      <c r="AJ40" s="8" t="s">
        <v>625</v>
      </c>
      <c r="AK40" s="8" t="s">
        <v>625</v>
      </c>
      <c r="AL40" s="8" t="s">
        <v>625</v>
      </c>
      <c r="AM40" s="8" t="s">
        <v>625</v>
      </c>
      <c r="AN40" s="8" t="s">
        <v>625</v>
      </c>
      <c r="AO40" s="8" t="s">
        <v>625</v>
      </c>
      <c r="AP40" s="8" t="s">
        <v>625</v>
      </c>
      <c r="AQ40" s="8" t="s">
        <v>625</v>
      </c>
      <c r="AR40" s="8" t="s">
        <v>625</v>
      </c>
      <c r="AS40" s="8" t="s">
        <v>625</v>
      </c>
      <c r="AT40" s="8" t="s">
        <v>625</v>
      </c>
      <c r="AU40" s="8" t="s">
        <v>625</v>
      </c>
      <c r="AV40" s="8" t="s">
        <v>625</v>
      </c>
      <c r="AW40" s="8" t="s">
        <v>625</v>
      </c>
      <c r="AX40" s="8" t="s">
        <v>625</v>
      </c>
      <c r="AY40" s="8" t="s">
        <v>625</v>
      </c>
      <c r="AZ40" s="8" t="s">
        <v>625</v>
      </c>
      <c r="BA40" s="8" t="s">
        <v>625</v>
      </c>
      <c r="BB40" s="8" t="s">
        <v>625</v>
      </c>
      <c r="BC40" s="8" t="s">
        <v>625</v>
      </c>
      <c r="BD40" s="8" t="s">
        <v>625</v>
      </c>
      <c r="BE40" s="8" t="s">
        <v>625</v>
      </c>
      <c r="BF40" s="8" t="s">
        <v>625</v>
      </c>
      <c r="BG40" s="8" t="s">
        <v>625</v>
      </c>
      <c r="BH40" s="8" t="s">
        <v>625</v>
      </c>
      <c r="BI40" s="8" t="s">
        <v>625</v>
      </c>
      <c r="BJ40" s="8" t="s">
        <v>625</v>
      </c>
      <c r="BK40" s="8" t="s">
        <v>625</v>
      </c>
      <c r="BL40" s="8" t="s">
        <v>625</v>
      </c>
      <c r="BM40" s="8" t="s">
        <v>625</v>
      </c>
      <c r="BN40" s="8" t="s">
        <v>625</v>
      </c>
      <c r="BO40" s="8" t="s">
        <v>625</v>
      </c>
      <c r="BP40" s="8" t="s">
        <v>625</v>
      </c>
      <c r="BQ40" s="8" t="s">
        <v>625</v>
      </c>
      <c r="BR40" s="8" t="s">
        <v>625</v>
      </c>
      <c r="BS40" s="8" t="s">
        <v>625</v>
      </c>
      <c r="BT40" s="8" t="s">
        <v>625</v>
      </c>
      <c r="BU40" s="8" t="s">
        <v>625</v>
      </c>
      <c r="BV40" s="8" t="s">
        <v>625</v>
      </c>
      <c r="BW40" s="8" t="s">
        <v>625</v>
      </c>
      <c r="BX40" s="8" t="s">
        <v>625</v>
      </c>
      <c r="BY40" s="8" t="s">
        <v>625</v>
      </c>
      <c r="BZ40" s="8" t="s">
        <v>625</v>
      </c>
      <c r="CA40" s="8" t="s">
        <v>625</v>
      </c>
      <c r="CB40" s="8" t="s">
        <v>625</v>
      </c>
      <c r="CC40" s="8" t="s">
        <v>625</v>
      </c>
      <c r="CD40" s="8" t="s">
        <v>625</v>
      </c>
      <c r="CE40" s="8" t="s">
        <v>625</v>
      </c>
      <c r="CF40" s="8" t="s">
        <v>625</v>
      </c>
      <c r="CG40" s="8" t="s">
        <v>625</v>
      </c>
      <c r="CH40" s="8" t="s">
        <v>625</v>
      </c>
      <c r="CI40" s="8" t="s">
        <v>625</v>
      </c>
      <c r="CJ40" s="8" t="s">
        <v>625</v>
      </c>
      <c r="CK40" s="8" t="s">
        <v>625</v>
      </c>
      <c r="CL40" s="8" t="s">
        <v>625</v>
      </c>
      <c r="CM40" s="8" t="s">
        <v>625</v>
      </c>
      <c r="CN40" s="8" t="s">
        <v>625</v>
      </c>
      <c r="CO40" s="8" t="s">
        <v>625</v>
      </c>
      <c r="CP40" s="8" t="s">
        <v>625</v>
      </c>
      <c r="CQ40" s="8" t="s">
        <v>625</v>
      </c>
      <c r="CR40" s="8" t="s">
        <v>625</v>
      </c>
      <c r="CS40" s="8" t="s">
        <v>625</v>
      </c>
      <c r="CT40" s="8" t="s">
        <v>625</v>
      </c>
      <c r="CU40" s="8" t="s">
        <v>625</v>
      </c>
    </row>
    <row r="41" spans="1:99" x14ac:dyDescent="0.25">
      <c r="B41" s="2" t="s">
        <v>48</v>
      </c>
      <c r="C41" s="8">
        <v>7270.7603413718707</v>
      </c>
      <c r="D41" s="8">
        <v>7176.4913528373254</v>
      </c>
      <c r="E41" s="8"/>
      <c r="F41" s="8"/>
      <c r="G41" s="8"/>
      <c r="H41" s="8" t="s">
        <v>625</v>
      </c>
      <c r="I41" s="8" t="s">
        <v>625</v>
      </c>
      <c r="J41" s="8" t="s">
        <v>625</v>
      </c>
      <c r="K41" s="8" t="s">
        <v>625</v>
      </c>
      <c r="L41" s="8" t="s">
        <v>625</v>
      </c>
      <c r="M41" s="8" t="s">
        <v>625</v>
      </c>
      <c r="N41" s="8" t="s">
        <v>625</v>
      </c>
      <c r="O41" s="8" t="s">
        <v>625</v>
      </c>
      <c r="P41" s="8" t="s">
        <v>625</v>
      </c>
      <c r="Q41" s="8" t="s">
        <v>625</v>
      </c>
      <c r="R41" s="8" t="s">
        <v>625</v>
      </c>
      <c r="S41" s="8" t="s">
        <v>625</v>
      </c>
      <c r="T41" s="8" t="s">
        <v>625</v>
      </c>
      <c r="U41" s="8" t="s">
        <v>625</v>
      </c>
      <c r="V41" s="8" t="s">
        <v>625</v>
      </c>
      <c r="W41" s="8" t="s">
        <v>625</v>
      </c>
      <c r="X41" s="8" t="s">
        <v>625</v>
      </c>
      <c r="Y41" s="8" t="s">
        <v>625</v>
      </c>
      <c r="Z41" s="8" t="s">
        <v>625</v>
      </c>
      <c r="AA41" s="8" t="s">
        <v>625</v>
      </c>
      <c r="AB41" s="8" t="s">
        <v>625</v>
      </c>
      <c r="AC41" s="8" t="s">
        <v>625</v>
      </c>
      <c r="AD41" s="8" t="s">
        <v>625</v>
      </c>
      <c r="AE41" s="8" t="s">
        <v>625</v>
      </c>
      <c r="AF41" s="8" t="s">
        <v>625</v>
      </c>
      <c r="AG41" s="8" t="s">
        <v>625</v>
      </c>
      <c r="AH41" s="8" t="s">
        <v>625</v>
      </c>
      <c r="AI41" s="8" t="s">
        <v>625</v>
      </c>
      <c r="AJ41" s="8" t="s">
        <v>625</v>
      </c>
      <c r="AK41" s="8" t="s">
        <v>625</v>
      </c>
      <c r="AL41" s="8" t="s">
        <v>625</v>
      </c>
      <c r="AM41" s="8" t="s">
        <v>625</v>
      </c>
      <c r="AN41" s="8" t="s">
        <v>625</v>
      </c>
      <c r="AO41" s="8" t="s">
        <v>625</v>
      </c>
      <c r="AP41" s="8" t="s">
        <v>625</v>
      </c>
      <c r="AQ41" s="8" t="s">
        <v>625</v>
      </c>
      <c r="AR41" s="8" t="s">
        <v>625</v>
      </c>
      <c r="AS41" s="8" t="s">
        <v>625</v>
      </c>
      <c r="AT41" s="8" t="s">
        <v>625</v>
      </c>
      <c r="AU41" s="8" t="s">
        <v>625</v>
      </c>
      <c r="AV41" s="8" t="s">
        <v>625</v>
      </c>
      <c r="AW41" s="8" t="s">
        <v>625</v>
      </c>
      <c r="AX41" s="8" t="s">
        <v>625</v>
      </c>
      <c r="AY41" s="8" t="s">
        <v>625</v>
      </c>
      <c r="AZ41" s="8" t="s">
        <v>625</v>
      </c>
      <c r="BA41" s="8" t="s">
        <v>625</v>
      </c>
      <c r="BB41" s="8" t="s">
        <v>625</v>
      </c>
      <c r="BC41" s="8" t="s">
        <v>625</v>
      </c>
      <c r="BD41" s="8" t="s">
        <v>625</v>
      </c>
      <c r="BE41" s="8" t="s">
        <v>625</v>
      </c>
      <c r="BF41" s="8" t="s">
        <v>625</v>
      </c>
      <c r="BG41" s="8" t="s">
        <v>625</v>
      </c>
      <c r="BH41" s="8" t="s">
        <v>625</v>
      </c>
      <c r="BI41" s="8" t="s">
        <v>625</v>
      </c>
      <c r="BJ41" s="8" t="s">
        <v>625</v>
      </c>
      <c r="BK41" s="8" t="s">
        <v>625</v>
      </c>
      <c r="BL41" s="8" t="s">
        <v>625</v>
      </c>
      <c r="BM41" s="8" t="s">
        <v>625</v>
      </c>
      <c r="BN41" s="8" t="s">
        <v>625</v>
      </c>
      <c r="BO41" s="8" t="s">
        <v>625</v>
      </c>
      <c r="BP41" s="8" t="s">
        <v>625</v>
      </c>
      <c r="BQ41" s="8" t="s">
        <v>625</v>
      </c>
      <c r="BR41" s="8" t="s">
        <v>625</v>
      </c>
      <c r="BS41" s="8" t="s">
        <v>625</v>
      </c>
      <c r="BT41" s="8" t="s">
        <v>625</v>
      </c>
      <c r="BU41" s="8" t="s">
        <v>625</v>
      </c>
      <c r="BV41" s="8" t="s">
        <v>625</v>
      </c>
      <c r="BW41" s="8" t="s">
        <v>625</v>
      </c>
      <c r="BX41" s="8" t="s">
        <v>625</v>
      </c>
      <c r="BY41" s="8" t="s">
        <v>625</v>
      </c>
      <c r="BZ41" s="8" t="s">
        <v>625</v>
      </c>
      <c r="CA41" s="8" t="s">
        <v>625</v>
      </c>
      <c r="CB41" s="8" t="s">
        <v>625</v>
      </c>
      <c r="CC41" s="8" t="s">
        <v>625</v>
      </c>
      <c r="CD41" s="8" t="s">
        <v>625</v>
      </c>
      <c r="CE41" s="8" t="s">
        <v>625</v>
      </c>
      <c r="CF41" s="8" t="s">
        <v>625</v>
      </c>
      <c r="CG41" s="8" t="s">
        <v>625</v>
      </c>
      <c r="CH41" s="8" t="s">
        <v>625</v>
      </c>
      <c r="CI41" s="8" t="s">
        <v>625</v>
      </c>
      <c r="CJ41" s="8" t="s">
        <v>625</v>
      </c>
      <c r="CK41" s="8" t="s">
        <v>625</v>
      </c>
      <c r="CL41" s="8" t="s">
        <v>625</v>
      </c>
      <c r="CM41" s="8" t="s">
        <v>625</v>
      </c>
      <c r="CN41" s="8" t="s">
        <v>625</v>
      </c>
      <c r="CO41" s="8" t="s">
        <v>625</v>
      </c>
      <c r="CP41" s="8" t="s">
        <v>625</v>
      </c>
      <c r="CQ41" s="8" t="s">
        <v>625</v>
      </c>
      <c r="CR41" s="8" t="s">
        <v>625</v>
      </c>
      <c r="CS41" s="8" t="s">
        <v>625</v>
      </c>
      <c r="CT41" s="8" t="s">
        <v>625</v>
      </c>
      <c r="CU41" s="8" t="s">
        <v>625</v>
      </c>
    </row>
    <row r="42" spans="1:99" ht="6.95" customHeight="1" x14ac:dyDescent="0.25">
      <c r="B42" s="4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</row>
    <row r="43" spans="1:99" x14ac:dyDescent="0.25">
      <c r="A43" s="7"/>
      <c r="B43" s="108" t="s">
        <v>4</v>
      </c>
      <c r="C43" s="9" t="s">
        <v>626</v>
      </c>
      <c r="D43" s="9" t="s">
        <v>626</v>
      </c>
      <c r="E43" s="9"/>
      <c r="F43" s="9"/>
      <c r="G43" s="9"/>
      <c r="H43" s="9" t="s">
        <v>625</v>
      </c>
      <c r="I43" s="9" t="s">
        <v>625</v>
      </c>
      <c r="J43" s="9" t="s">
        <v>625</v>
      </c>
      <c r="K43" s="9" t="s">
        <v>625</v>
      </c>
      <c r="L43" s="9" t="s">
        <v>625</v>
      </c>
      <c r="M43" s="9" t="s">
        <v>625</v>
      </c>
      <c r="N43" s="9" t="s">
        <v>625</v>
      </c>
      <c r="O43" s="9" t="s">
        <v>625</v>
      </c>
      <c r="P43" s="9" t="s">
        <v>625</v>
      </c>
      <c r="Q43" s="9" t="s">
        <v>625</v>
      </c>
      <c r="R43" s="9" t="s">
        <v>625</v>
      </c>
      <c r="S43" s="9" t="s">
        <v>625</v>
      </c>
      <c r="T43" s="9" t="s">
        <v>625</v>
      </c>
      <c r="U43" s="9" t="s">
        <v>625</v>
      </c>
      <c r="V43" s="9" t="s">
        <v>625</v>
      </c>
      <c r="W43" s="9" t="s">
        <v>625</v>
      </c>
      <c r="X43" s="9" t="s">
        <v>625</v>
      </c>
      <c r="Y43" s="9" t="s">
        <v>625</v>
      </c>
      <c r="Z43" s="9" t="s">
        <v>625</v>
      </c>
      <c r="AA43" s="9" t="s">
        <v>625</v>
      </c>
      <c r="AB43" s="9" t="s">
        <v>625</v>
      </c>
      <c r="AC43" s="9" t="s">
        <v>625</v>
      </c>
      <c r="AD43" s="9" t="s">
        <v>625</v>
      </c>
      <c r="AE43" s="9" t="s">
        <v>625</v>
      </c>
      <c r="AF43" s="9" t="s">
        <v>625</v>
      </c>
      <c r="AG43" s="9" t="s">
        <v>625</v>
      </c>
      <c r="AH43" s="9" t="s">
        <v>625</v>
      </c>
      <c r="AI43" s="9" t="s">
        <v>625</v>
      </c>
      <c r="AJ43" s="9" t="s">
        <v>625</v>
      </c>
      <c r="AK43" s="9" t="s">
        <v>625</v>
      </c>
      <c r="AL43" s="9" t="s">
        <v>625</v>
      </c>
      <c r="AM43" s="9" t="s">
        <v>625</v>
      </c>
      <c r="AN43" s="9" t="s">
        <v>625</v>
      </c>
      <c r="AO43" s="9" t="s">
        <v>625</v>
      </c>
      <c r="AP43" s="9" t="s">
        <v>625</v>
      </c>
      <c r="AQ43" s="9" t="s">
        <v>625</v>
      </c>
      <c r="AR43" s="9" t="s">
        <v>625</v>
      </c>
      <c r="AS43" s="9" t="s">
        <v>625</v>
      </c>
      <c r="AT43" s="9" t="s">
        <v>625</v>
      </c>
      <c r="AU43" s="9" t="s">
        <v>625</v>
      </c>
      <c r="AV43" s="9" t="s">
        <v>625</v>
      </c>
      <c r="AW43" s="9" t="s">
        <v>625</v>
      </c>
      <c r="AX43" s="9" t="s">
        <v>625</v>
      </c>
      <c r="AY43" s="9" t="s">
        <v>625</v>
      </c>
      <c r="AZ43" s="9" t="s">
        <v>625</v>
      </c>
      <c r="BA43" s="9" t="s">
        <v>625</v>
      </c>
      <c r="BB43" s="9" t="s">
        <v>625</v>
      </c>
      <c r="BC43" s="9" t="s">
        <v>625</v>
      </c>
      <c r="BD43" s="9" t="s">
        <v>625</v>
      </c>
      <c r="BE43" s="9" t="s">
        <v>625</v>
      </c>
      <c r="BF43" s="9" t="s">
        <v>625</v>
      </c>
      <c r="BG43" s="9" t="s">
        <v>625</v>
      </c>
      <c r="BH43" s="9" t="s">
        <v>625</v>
      </c>
      <c r="BI43" s="9" t="s">
        <v>625</v>
      </c>
      <c r="BJ43" s="9" t="s">
        <v>625</v>
      </c>
      <c r="BK43" s="9" t="s">
        <v>625</v>
      </c>
      <c r="BL43" s="9" t="s">
        <v>625</v>
      </c>
      <c r="BM43" s="9" t="s">
        <v>625</v>
      </c>
      <c r="BN43" s="9" t="s">
        <v>625</v>
      </c>
      <c r="BO43" s="9" t="s">
        <v>625</v>
      </c>
      <c r="BP43" s="9" t="s">
        <v>625</v>
      </c>
      <c r="BQ43" s="9" t="s">
        <v>625</v>
      </c>
      <c r="BR43" s="9" t="s">
        <v>625</v>
      </c>
      <c r="BS43" s="9" t="s">
        <v>625</v>
      </c>
      <c r="BT43" s="9" t="s">
        <v>625</v>
      </c>
      <c r="BU43" s="9" t="s">
        <v>625</v>
      </c>
      <c r="BV43" s="9" t="s">
        <v>625</v>
      </c>
      <c r="BW43" s="9" t="s">
        <v>625</v>
      </c>
      <c r="BX43" s="9" t="s">
        <v>625</v>
      </c>
      <c r="BY43" s="9" t="s">
        <v>625</v>
      </c>
      <c r="BZ43" s="9" t="s">
        <v>625</v>
      </c>
      <c r="CA43" s="9" t="s">
        <v>625</v>
      </c>
      <c r="CB43" s="9" t="s">
        <v>625</v>
      </c>
      <c r="CC43" s="9" t="s">
        <v>625</v>
      </c>
      <c r="CD43" s="9" t="s">
        <v>625</v>
      </c>
      <c r="CE43" s="9" t="s">
        <v>625</v>
      </c>
      <c r="CF43" s="9" t="s">
        <v>625</v>
      </c>
      <c r="CG43" s="9" t="s">
        <v>625</v>
      </c>
      <c r="CH43" s="9" t="s">
        <v>625</v>
      </c>
      <c r="CI43" s="9" t="s">
        <v>625</v>
      </c>
      <c r="CJ43" s="9" t="s">
        <v>625</v>
      </c>
      <c r="CK43" s="9" t="s">
        <v>625</v>
      </c>
      <c r="CL43" s="9" t="s">
        <v>625</v>
      </c>
      <c r="CM43" s="9" t="s">
        <v>625</v>
      </c>
      <c r="CN43" s="9" t="s">
        <v>625</v>
      </c>
      <c r="CO43" s="9" t="s">
        <v>625</v>
      </c>
      <c r="CP43" s="9" t="s">
        <v>625</v>
      </c>
      <c r="CQ43" s="9" t="s">
        <v>625</v>
      </c>
      <c r="CR43" s="9" t="s">
        <v>625</v>
      </c>
      <c r="CS43" s="9" t="s">
        <v>625</v>
      </c>
      <c r="CT43" s="9" t="s">
        <v>625</v>
      </c>
      <c r="CU43" s="9" t="s">
        <v>625</v>
      </c>
    </row>
    <row r="44" spans="1:99" x14ac:dyDescent="0.25">
      <c r="A44" s="7"/>
      <c r="B44" s="108"/>
      <c r="C44" s="9">
        <v>2014</v>
      </c>
      <c r="D44" s="9">
        <v>2013</v>
      </c>
      <c r="E44" s="9"/>
      <c r="F44" s="9"/>
      <c r="G44" s="9"/>
      <c r="H44" s="9" t="s">
        <v>625</v>
      </c>
      <c r="I44" s="9" t="s">
        <v>625</v>
      </c>
      <c r="J44" s="9" t="s">
        <v>625</v>
      </c>
      <c r="K44" s="9" t="s">
        <v>625</v>
      </c>
      <c r="L44" s="9" t="s">
        <v>625</v>
      </c>
      <c r="M44" s="9" t="s">
        <v>625</v>
      </c>
      <c r="N44" s="9" t="s">
        <v>625</v>
      </c>
      <c r="O44" s="9" t="s">
        <v>625</v>
      </c>
      <c r="P44" s="9" t="s">
        <v>625</v>
      </c>
      <c r="Q44" s="9" t="s">
        <v>625</v>
      </c>
      <c r="R44" s="9" t="s">
        <v>625</v>
      </c>
      <c r="S44" s="9" t="s">
        <v>625</v>
      </c>
      <c r="T44" s="9" t="s">
        <v>625</v>
      </c>
      <c r="U44" s="9" t="s">
        <v>625</v>
      </c>
      <c r="V44" s="9" t="s">
        <v>625</v>
      </c>
      <c r="W44" s="9" t="s">
        <v>625</v>
      </c>
      <c r="X44" s="9" t="s">
        <v>625</v>
      </c>
      <c r="Y44" s="9" t="s">
        <v>625</v>
      </c>
      <c r="Z44" s="9" t="s">
        <v>625</v>
      </c>
      <c r="AA44" s="9" t="s">
        <v>625</v>
      </c>
      <c r="AB44" s="9" t="s">
        <v>625</v>
      </c>
      <c r="AC44" s="9" t="s">
        <v>625</v>
      </c>
      <c r="AD44" s="9" t="s">
        <v>625</v>
      </c>
      <c r="AE44" s="9" t="s">
        <v>625</v>
      </c>
      <c r="AF44" s="9" t="s">
        <v>625</v>
      </c>
      <c r="AG44" s="9" t="s">
        <v>625</v>
      </c>
      <c r="AH44" s="9" t="s">
        <v>625</v>
      </c>
      <c r="AI44" s="9" t="s">
        <v>625</v>
      </c>
      <c r="AJ44" s="9" t="s">
        <v>625</v>
      </c>
      <c r="AK44" s="9" t="s">
        <v>625</v>
      </c>
      <c r="AL44" s="9" t="s">
        <v>625</v>
      </c>
      <c r="AM44" s="9" t="s">
        <v>625</v>
      </c>
      <c r="AN44" s="9" t="s">
        <v>625</v>
      </c>
      <c r="AO44" s="9" t="s">
        <v>625</v>
      </c>
      <c r="AP44" s="9" t="s">
        <v>625</v>
      </c>
      <c r="AQ44" s="9" t="s">
        <v>625</v>
      </c>
      <c r="AR44" s="9" t="s">
        <v>625</v>
      </c>
      <c r="AS44" s="9" t="s">
        <v>625</v>
      </c>
      <c r="AT44" s="9" t="s">
        <v>625</v>
      </c>
      <c r="AU44" s="9" t="s">
        <v>625</v>
      </c>
      <c r="AV44" s="9" t="s">
        <v>625</v>
      </c>
      <c r="AW44" s="9" t="s">
        <v>625</v>
      </c>
      <c r="AX44" s="9" t="s">
        <v>625</v>
      </c>
      <c r="AY44" s="9" t="s">
        <v>625</v>
      </c>
      <c r="AZ44" s="9" t="s">
        <v>625</v>
      </c>
      <c r="BA44" s="9" t="s">
        <v>625</v>
      </c>
      <c r="BB44" s="9" t="s">
        <v>625</v>
      </c>
      <c r="BC44" s="9" t="s">
        <v>625</v>
      </c>
      <c r="BD44" s="9" t="s">
        <v>625</v>
      </c>
      <c r="BE44" s="9" t="s">
        <v>625</v>
      </c>
      <c r="BF44" s="9" t="s">
        <v>625</v>
      </c>
      <c r="BG44" s="9" t="s">
        <v>625</v>
      </c>
      <c r="BH44" s="9" t="s">
        <v>625</v>
      </c>
      <c r="BI44" s="9" t="s">
        <v>625</v>
      </c>
      <c r="BJ44" s="9" t="s">
        <v>625</v>
      </c>
      <c r="BK44" s="9" t="s">
        <v>625</v>
      </c>
      <c r="BL44" s="9" t="s">
        <v>625</v>
      </c>
      <c r="BM44" s="9" t="s">
        <v>625</v>
      </c>
      <c r="BN44" s="9" t="s">
        <v>625</v>
      </c>
      <c r="BO44" s="9" t="s">
        <v>625</v>
      </c>
      <c r="BP44" s="9" t="s">
        <v>625</v>
      </c>
      <c r="BQ44" s="9" t="s">
        <v>625</v>
      </c>
      <c r="BR44" s="9" t="s">
        <v>625</v>
      </c>
      <c r="BS44" s="9" t="s">
        <v>625</v>
      </c>
      <c r="BT44" s="9" t="s">
        <v>625</v>
      </c>
      <c r="BU44" s="9" t="s">
        <v>625</v>
      </c>
      <c r="BV44" s="9" t="s">
        <v>625</v>
      </c>
      <c r="BW44" s="9" t="s">
        <v>625</v>
      </c>
      <c r="BX44" s="9" t="s">
        <v>625</v>
      </c>
      <c r="BY44" s="9" t="s">
        <v>625</v>
      </c>
      <c r="BZ44" s="9" t="s">
        <v>625</v>
      </c>
      <c r="CA44" s="9" t="s">
        <v>625</v>
      </c>
      <c r="CB44" s="9" t="s">
        <v>625</v>
      </c>
      <c r="CC44" s="9" t="s">
        <v>625</v>
      </c>
      <c r="CD44" s="9" t="s">
        <v>625</v>
      </c>
      <c r="CE44" s="9" t="s">
        <v>625</v>
      </c>
      <c r="CF44" s="9" t="s">
        <v>625</v>
      </c>
      <c r="CG44" s="9" t="s">
        <v>625</v>
      </c>
      <c r="CH44" s="9" t="s">
        <v>625</v>
      </c>
      <c r="CI44" s="9" t="s">
        <v>625</v>
      </c>
      <c r="CJ44" s="9" t="s">
        <v>625</v>
      </c>
      <c r="CK44" s="9" t="s">
        <v>625</v>
      </c>
      <c r="CL44" s="9" t="s">
        <v>625</v>
      </c>
      <c r="CM44" s="9" t="s">
        <v>625</v>
      </c>
      <c r="CN44" s="9" t="s">
        <v>625</v>
      </c>
      <c r="CO44" s="9" t="s">
        <v>625</v>
      </c>
      <c r="CP44" s="9" t="s">
        <v>625</v>
      </c>
      <c r="CQ44" s="9" t="s">
        <v>625</v>
      </c>
      <c r="CR44" s="9" t="s">
        <v>625</v>
      </c>
      <c r="CS44" s="9" t="s">
        <v>625</v>
      </c>
      <c r="CT44" s="9" t="s">
        <v>625</v>
      </c>
      <c r="CU44" s="9" t="s">
        <v>625</v>
      </c>
    </row>
    <row r="45" spans="1:99" x14ac:dyDescent="0.25">
      <c r="B45" s="2" t="s">
        <v>6</v>
      </c>
      <c r="C45" s="8">
        <v>-298.16280115428333</v>
      </c>
      <c r="D45" s="8">
        <v>-286.25406231066569</v>
      </c>
      <c r="E45" s="8"/>
      <c r="F45" s="8"/>
      <c r="G45" s="8"/>
      <c r="H45" s="8" t="s">
        <v>625</v>
      </c>
      <c r="I45" s="8" t="s">
        <v>625</v>
      </c>
      <c r="J45" s="8" t="s">
        <v>625</v>
      </c>
      <c r="K45" s="8" t="s">
        <v>625</v>
      </c>
      <c r="L45" s="8" t="s">
        <v>625</v>
      </c>
      <c r="M45" s="8" t="s">
        <v>625</v>
      </c>
      <c r="N45" s="8" t="s">
        <v>625</v>
      </c>
      <c r="O45" s="8" t="s">
        <v>625</v>
      </c>
      <c r="P45" s="8" t="s">
        <v>625</v>
      </c>
      <c r="Q45" s="8" t="s">
        <v>625</v>
      </c>
      <c r="R45" s="8" t="s">
        <v>625</v>
      </c>
      <c r="S45" s="8" t="s">
        <v>625</v>
      </c>
      <c r="T45" s="8" t="s">
        <v>625</v>
      </c>
      <c r="U45" s="8" t="s">
        <v>625</v>
      </c>
      <c r="V45" s="8" t="s">
        <v>625</v>
      </c>
      <c r="W45" s="8" t="s">
        <v>625</v>
      </c>
      <c r="X45" s="8" t="s">
        <v>625</v>
      </c>
      <c r="Y45" s="8" t="s">
        <v>625</v>
      </c>
      <c r="Z45" s="8" t="s">
        <v>625</v>
      </c>
      <c r="AA45" s="8" t="s">
        <v>625</v>
      </c>
      <c r="AB45" s="8" t="s">
        <v>625</v>
      </c>
      <c r="AC45" s="8" t="s">
        <v>625</v>
      </c>
      <c r="AD45" s="8" t="s">
        <v>625</v>
      </c>
      <c r="AE45" s="8" t="s">
        <v>625</v>
      </c>
      <c r="AF45" s="8" t="s">
        <v>625</v>
      </c>
      <c r="AG45" s="8" t="s">
        <v>625</v>
      </c>
      <c r="AH45" s="8" t="s">
        <v>625</v>
      </c>
      <c r="AI45" s="8" t="s">
        <v>625</v>
      </c>
      <c r="AJ45" s="8" t="s">
        <v>625</v>
      </c>
      <c r="AK45" s="8" t="s">
        <v>625</v>
      </c>
      <c r="AL45" s="8" t="s">
        <v>625</v>
      </c>
      <c r="AM45" s="8" t="s">
        <v>625</v>
      </c>
      <c r="AN45" s="8" t="s">
        <v>625</v>
      </c>
      <c r="AO45" s="8" t="s">
        <v>625</v>
      </c>
      <c r="AP45" s="8" t="s">
        <v>625</v>
      </c>
      <c r="AQ45" s="8" t="s">
        <v>625</v>
      </c>
      <c r="AR45" s="8" t="s">
        <v>625</v>
      </c>
      <c r="AS45" s="8" t="s">
        <v>625</v>
      </c>
      <c r="AT45" s="8" t="s">
        <v>625</v>
      </c>
      <c r="AU45" s="8" t="s">
        <v>625</v>
      </c>
      <c r="AV45" s="8" t="s">
        <v>625</v>
      </c>
      <c r="AW45" s="8" t="s">
        <v>625</v>
      </c>
      <c r="AX45" s="8" t="s">
        <v>625</v>
      </c>
      <c r="AY45" s="8" t="s">
        <v>625</v>
      </c>
      <c r="AZ45" s="8" t="s">
        <v>625</v>
      </c>
      <c r="BA45" s="8" t="s">
        <v>625</v>
      </c>
      <c r="BB45" s="8" t="s">
        <v>625</v>
      </c>
      <c r="BC45" s="8" t="s">
        <v>625</v>
      </c>
      <c r="BD45" s="8" t="s">
        <v>625</v>
      </c>
      <c r="BE45" s="8" t="s">
        <v>625</v>
      </c>
      <c r="BF45" s="8" t="s">
        <v>625</v>
      </c>
      <c r="BG45" s="8" t="s">
        <v>625</v>
      </c>
      <c r="BH45" s="8" t="s">
        <v>625</v>
      </c>
      <c r="BI45" s="8" t="s">
        <v>625</v>
      </c>
      <c r="BJ45" s="8" t="s">
        <v>625</v>
      </c>
      <c r="BK45" s="8" t="s">
        <v>625</v>
      </c>
      <c r="BL45" s="8" t="s">
        <v>625</v>
      </c>
      <c r="BM45" s="8" t="s">
        <v>625</v>
      </c>
      <c r="BN45" s="8" t="s">
        <v>625</v>
      </c>
      <c r="BO45" s="8" t="s">
        <v>625</v>
      </c>
      <c r="BP45" s="8" t="s">
        <v>625</v>
      </c>
      <c r="BQ45" s="8" t="s">
        <v>625</v>
      </c>
      <c r="BR45" s="8" t="s">
        <v>625</v>
      </c>
      <c r="BS45" s="8" t="s">
        <v>625</v>
      </c>
      <c r="BT45" s="8" t="s">
        <v>625</v>
      </c>
      <c r="BU45" s="8" t="s">
        <v>625</v>
      </c>
      <c r="BV45" s="8" t="s">
        <v>625</v>
      </c>
      <c r="BW45" s="8" t="s">
        <v>625</v>
      </c>
      <c r="BX45" s="8" t="s">
        <v>625</v>
      </c>
      <c r="BY45" s="8" t="s">
        <v>625</v>
      </c>
      <c r="BZ45" s="8" t="s">
        <v>625</v>
      </c>
      <c r="CA45" s="8" t="s">
        <v>625</v>
      </c>
      <c r="CB45" s="8" t="s">
        <v>625</v>
      </c>
      <c r="CC45" s="8" t="s">
        <v>625</v>
      </c>
      <c r="CD45" s="8" t="s">
        <v>625</v>
      </c>
      <c r="CE45" s="8" t="s">
        <v>625</v>
      </c>
      <c r="CF45" s="8" t="s">
        <v>625</v>
      </c>
      <c r="CG45" s="8" t="s">
        <v>625</v>
      </c>
      <c r="CH45" s="8" t="s">
        <v>625</v>
      </c>
      <c r="CI45" s="8" t="s">
        <v>625</v>
      </c>
      <c r="CJ45" s="8" t="s">
        <v>625</v>
      </c>
      <c r="CK45" s="8" t="s">
        <v>625</v>
      </c>
      <c r="CL45" s="8" t="s">
        <v>625</v>
      </c>
      <c r="CM45" s="8" t="s">
        <v>625</v>
      </c>
      <c r="CN45" s="8" t="s">
        <v>625</v>
      </c>
      <c r="CO45" s="8" t="s">
        <v>625</v>
      </c>
      <c r="CP45" s="8" t="s">
        <v>625</v>
      </c>
      <c r="CQ45" s="8" t="s">
        <v>625</v>
      </c>
      <c r="CR45" s="8" t="s">
        <v>625</v>
      </c>
      <c r="CS45" s="8" t="s">
        <v>625</v>
      </c>
      <c r="CT45" s="8" t="s">
        <v>625</v>
      </c>
      <c r="CU45" s="8" t="s">
        <v>625</v>
      </c>
    </row>
    <row r="46" spans="1:99" x14ac:dyDescent="0.25">
      <c r="B46" s="2" t="s">
        <v>7</v>
      </c>
      <c r="C46" s="8">
        <v>-33.174999999999997</v>
      </c>
      <c r="D46" s="8">
        <v>-43.173999999999999</v>
      </c>
      <c r="E46" s="8"/>
      <c r="F46" s="8"/>
      <c r="G46" s="8"/>
      <c r="H46" s="8" t="s">
        <v>625</v>
      </c>
      <c r="I46" s="8" t="s">
        <v>625</v>
      </c>
      <c r="J46" s="8" t="s">
        <v>625</v>
      </c>
      <c r="K46" s="8" t="s">
        <v>625</v>
      </c>
      <c r="L46" s="8" t="s">
        <v>625</v>
      </c>
      <c r="M46" s="8" t="s">
        <v>625</v>
      </c>
      <c r="N46" s="8" t="s">
        <v>625</v>
      </c>
      <c r="O46" s="8" t="s">
        <v>625</v>
      </c>
      <c r="P46" s="8" t="s">
        <v>625</v>
      </c>
      <c r="Q46" s="8" t="s">
        <v>625</v>
      </c>
      <c r="R46" s="8" t="s">
        <v>625</v>
      </c>
      <c r="S46" s="8" t="s">
        <v>625</v>
      </c>
      <c r="T46" s="8" t="s">
        <v>625</v>
      </c>
      <c r="U46" s="8" t="s">
        <v>625</v>
      </c>
      <c r="V46" s="8" t="s">
        <v>625</v>
      </c>
      <c r="W46" s="8" t="s">
        <v>625</v>
      </c>
      <c r="X46" s="8" t="s">
        <v>625</v>
      </c>
      <c r="Y46" s="8" t="s">
        <v>625</v>
      </c>
      <c r="Z46" s="8" t="s">
        <v>625</v>
      </c>
      <c r="AA46" s="8" t="s">
        <v>625</v>
      </c>
      <c r="AB46" s="8" t="s">
        <v>625</v>
      </c>
      <c r="AC46" s="8" t="s">
        <v>625</v>
      </c>
      <c r="AD46" s="8" t="s">
        <v>625</v>
      </c>
      <c r="AE46" s="8" t="s">
        <v>625</v>
      </c>
      <c r="AF46" s="8" t="s">
        <v>625</v>
      </c>
      <c r="AG46" s="8" t="s">
        <v>625</v>
      </c>
      <c r="AH46" s="8" t="s">
        <v>625</v>
      </c>
      <c r="AI46" s="8" t="s">
        <v>625</v>
      </c>
      <c r="AJ46" s="8" t="s">
        <v>625</v>
      </c>
      <c r="AK46" s="8" t="s">
        <v>625</v>
      </c>
      <c r="AL46" s="8" t="s">
        <v>625</v>
      </c>
      <c r="AM46" s="8" t="s">
        <v>625</v>
      </c>
      <c r="AN46" s="8" t="s">
        <v>625</v>
      </c>
      <c r="AO46" s="8" t="s">
        <v>625</v>
      </c>
      <c r="AP46" s="8" t="s">
        <v>625</v>
      </c>
      <c r="AQ46" s="8" t="s">
        <v>625</v>
      </c>
      <c r="AR46" s="8" t="s">
        <v>625</v>
      </c>
      <c r="AS46" s="8" t="s">
        <v>625</v>
      </c>
      <c r="AT46" s="8" t="s">
        <v>625</v>
      </c>
      <c r="AU46" s="8" t="s">
        <v>625</v>
      </c>
      <c r="AV46" s="8" t="s">
        <v>625</v>
      </c>
      <c r="AW46" s="8" t="s">
        <v>625</v>
      </c>
      <c r="AX46" s="8" t="s">
        <v>625</v>
      </c>
      <c r="AY46" s="8" t="s">
        <v>625</v>
      </c>
      <c r="AZ46" s="8" t="s">
        <v>625</v>
      </c>
      <c r="BA46" s="8" t="s">
        <v>625</v>
      </c>
      <c r="BB46" s="8" t="s">
        <v>625</v>
      </c>
      <c r="BC46" s="8" t="s">
        <v>625</v>
      </c>
      <c r="BD46" s="8" t="s">
        <v>625</v>
      </c>
      <c r="BE46" s="8" t="s">
        <v>625</v>
      </c>
      <c r="BF46" s="8" t="s">
        <v>625</v>
      </c>
      <c r="BG46" s="8" t="s">
        <v>625</v>
      </c>
      <c r="BH46" s="8" t="s">
        <v>625</v>
      </c>
      <c r="BI46" s="8" t="s">
        <v>625</v>
      </c>
      <c r="BJ46" s="8" t="s">
        <v>625</v>
      </c>
      <c r="BK46" s="8" t="s">
        <v>625</v>
      </c>
      <c r="BL46" s="8" t="s">
        <v>625</v>
      </c>
      <c r="BM46" s="8" t="s">
        <v>625</v>
      </c>
      <c r="BN46" s="8" t="s">
        <v>625</v>
      </c>
      <c r="BO46" s="8" t="s">
        <v>625</v>
      </c>
      <c r="BP46" s="8" t="s">
        <v>625</v>
      </c>
      <c r="BQ46" s="8" t="s">
        <v>625</v>
      </c>
      <c r="BR46" s="8" t="s">
        <v>625</v>
      </c>
      <c r="BS46" s="8" t="s">
        <v>625</v>
      </c>
      <c r="BT46" s="8" t="s">
        <v>625</v>
      </c>
      <c r="BU46" s="8" t="s">
        <v>625</v>
      </c>
      <c r="BV46" s="8" t="s">
        <v>625</v>
      </c>
      <c r="BW46" s="8" t="s">
        <v>625</v>
      </c>
      <c r="BX46" s="8" t="s">
        <v>625</v>
      </c>
      <c r="BY46" s="8" t="s">
        <v>625</v>
      </c>
      <c r="BZ46" s="8" t="s">
        <v>625</v>
      </c>
      <c r="CA46" s="8" t="s">
        <v>625</v>
      </c>
      <c r="CB46" s="8" t="s">
        <v>625</v>
      </c>
      <c r="CC46" s="8" t="s">
        <v>625</v>
      </c>
      <c r="CD46" s="8" t="s">
        <v>625</v>
      </c>
      <c r="CE46" s="8" t="s">
        <v>625</v>
      </c>
      <c r="CF46" s="8" t="s">
        <v>625</v>
      </c>
      <c r="CG46" s="8" t="s">
        <v>625</v>
      </c>
      <c r="CH46" s="8" t="s">
        <v>625</v>
      </c>
      <c r="CI46" s="8" t="s">
        <v>625</v>
      </c>
      <c r="CJ46" s="8" t="s">
        <v>625</v>
      </c>
      <c r="CK46" s="8" t="s">
        <v>625</v>
      </c>
      <c r="CL46" s="8" t="s">
        <v>625</v>
      </c>
      <c r="CM46" s="8" t="s">
        <v>625</v>
      </c>
      <c r="CN46" s="8" t="s">
        <v>625</v>
      </c>
      <c r="CO46" s="8" t="s">
        <v>625</v>
      </c>
      <c r="CP46" s="8" t="s">
        <v>625</v>
      </c>
      <c r="CQ46" s="8" t="s">
        <v>625</v>
      </c>
      <c r="CR46" s="8" t="s">
        <v>625</v>
      </c>
      <c r="CS46" s="8" t="s">
        <v>625</v>
      </c>
      <c r="CT46" s="8" t="s">
        <v>625</v>
      </c>
      <c r="CU46" s="8" t="s">
        <v>625</v>
      </c>
    </row>
    <row r="47" spans="1:99" x14ac:dyDescent="0.25">
      <c r="B47" s="2" t="s">
        <v>8</v>
      </c>
      <c r="C47" s="8">
        <v>-60.131</v>
      </c>
      <c r="D47" s="8">
        <v>-103.39400000000001</v>
      </c>
      <c r="E47" s="8"/>
      <c r="F47" s="8"/>
      <c r="G47" s="8"/>
      <c r="H47" s="8" t="s">
        <v>625</v>
      </c>
      <c r="I47" s="8" t="s">
        <v>625</v>
      </c>
      <c r="J47" s="8" t="s">
        <v>625</v>
      </c>
      <c r="K47" s="8" t="s">
        <v>625</v>
      </c>
      <c r="L47" s="8" t="s">
        <v>625</v>
      </c>
      <c r="M47" s="8" t="s">
        <v>625</v>
      </c>
      <c r="N47" s="8" t="s">
        <v>625</v>
      </c>
      <c r="O47" s="8" t="s">
        <v>625</v>
      </c>
      <c r="P47" s="8" t="s">
        <v>625</v>
      </c>
      <c r="Q47" s="8" t="s">
        <v>625</v>
      </c>
      <c r="R47" s="8" t="s">
        <v>625</v>
      </c>
      <c r="S47" s="8" t="s">
        <v>625</v>
      </c>
      <c r="T47" s="8" t="s">
        <v>625</v>
      </c>
      <c r="U47" s="8" t="s">
        <v>625</v>
      </c>
      <c r="V47" s="8" t="s">
        <v>625</v>
      </c>
      <c r="W47" s="8" t="s">
        <v>625</v>
      </c>
      <c r="X47" s="8" t="s">
        <v>625</v>
      </c>
      <c r="Y47" s="8" t="s">
        <v>625</v>
      </c>
      <c r="Z47" s="8" t="s">
        <v>625</v>
      </c>
      <c r="AA47" s="8" t="s">
        <v>625</v>
      </c>
      <c r="AB47" s="8" t="s">
        <v>625</v>
      </c>
      <c r="AC47" s="8" t="s">
        <v>625</v>
      </c>
      <c r="AD47" s="8" t="s">
        <v>625</v>
      </c>
      <c r="AE47" s="8" t="s">
        <v>625</v>
      </c>
      <c r="AF47" s="8" t="s">
        <v>625</v>
      </c>
      <c r="AG47" s="8" t="s">
        <v>625</v>
      </c>
      <c r="AH47" s="8" t="s">
        <v>625</v>
      </c>
      <c r="AI47" s="8" t="s">
        <v>625</v>
      </c>
      <c r="AJ47" s="8" t="s">
        <v>625</v>
      </c>
      <c r="AK47" s="8" t="s">
        <v>625</v>
      </c>
      <c r="AL47" s="8" t="s">
        <v>625</v>
      </c>
      <c r="AM47" s="8" t="s">
        <v>625</v>
      </c>
      <c r="AN47" s="8" t="s">
        <v>625</v>
      </c>
      <c r="AO47" s="8" t="s">
        <v>625</v>
      </c>
      <c r="AP47" s="8" t="s">
        <v>625</v>
      </c>
      <c r="AQ47" s="8" t="s">
        <v>625</v>
      </c>
      <c r="AR47" s="8" t="s">
        <v>625</v>
      </c>
      <c r="AS47" s="8" t="s">
        <v>625</v>
      </c>
      <c r="AT47" s="8" t="s">
        <v>625</v>
      </c>
      <c r="AU47" s="8" t="s">
        <v>625</v>
      </c>
      <c r="AV47" s="8" t="s">
        <v>625</v>
      </c>
      <c r="AW47" s="8" t="s">
        <v>625</v>
      </c>
      <c r="AX47" s="8" t="s">
        <v>625</v>
      </c>
      <c r="AY47" s="8" t="s">
        <v>625</v>
      </c>
      <c r="AZ47" s="8" t="s">
        <v>625</v>
      </c>
      <c r="BA47" s="8" t="s">
        <v>625</v>
      </c>
      <c r="BB47" s="8" t="s">
        <v>625</v>
      </c>
      <c r="BC47" s="8" t="s">
        <v>625</v>
      </c>
      <c r="BD47" s="8" t="s">
        <v>625</v>
      </c>
      <c r="BE47" s="8" t="s">
        <v>625</v>
      </c>
      <c r="BF47" s="8" t="s">
        <v>625</v>
      </c>
      <c r="BG47" s="8" t="s">
        <v>625</v>
      </c>
      <c r="BH47" s="8" t="s">
        <v>625</v>
      </c>
      <c r="BI47" s="8" t="s">
        <v>625</v>
      </c>
      <c r="BJ47" s="8" t="s">
        <v>625</v>
      </c>
      <c r="BK47" s="8" t="s">
        <v>625</v>
      </c>
      <c r="BL47" s="8" t="s">
        <v>625</v>
      </c>
      <c r="BM47" s="8" t="s">
        <v>625</v>
      </c>
      <c r="BN47" s="8" t="s">
        <v>625</v>
      </c>
      <c r="BO47" s="8" t="s">
        <v>625</v>
      </c>
      <c r="BP47" s="8" t="s">
        <v>625</v>
      </c>
      <c r="BQ47" s="8" t="s">
        <v>625</v>
      </c>
      <c r="BR47" s="8" t="s">
        <v>625</v>
      </c>
      <c r="BS47" s="8" t="s">
        <v>625</v>
      </c>
      <c r="BT47" s="8" t="s">
        <v>625</v>
      </c>
      <c r="BU47" s="8" t="s">
        <v>625</v>
      </c>
      <c r="BV47" s="8" t="s">
        <v>625</v>
      </c>
      <c r="BW47" s="8" t="s">
        <v>625</v>
      </c>
      <c r="BX47" s="8" t="s">
        <v>625</v>
      </c>
      <c r="BY47" s="8" t="s">
        <v>625</v>
      </c>
      <c r="BZ47" s="8" t="s">
        <v>625</v>
      </c>
      <c r="CA47" s="8" t="s">
        <v>625</v>
      </c>
      <c r="CB47" s="8" t="s">
        <v>625</v>
      </c>
      <c r="CC47" s="8" t="s">
        <v>625</v>
      </c>
      <c r="CD47" s="8" t="s">
        <v>625</v>
      </c>
      <c r="CE47" s="8" t="s">
        <v>625</v>
      </c>
      <c r="CF47" s="8" t="s">
        <v>625</v>
      </c>
      <c r="CG47" s="8" t="s">
        <v>625</v>
      </c>
      <c r="CH47" s="8" t="s">
        <v>625</v>
      </c>
      <c r="CI47" s="8" t="s">
        <v>625</v>
      </c>
      <c r="CJ47" s="8" t="s">
        <v>625</v>
      </c>
      <c r="CK47" s="8" t="s">
        <v>625</v>
      </c>
      <c r="CL47" s="8" t="s">
        <v>625</v>
      </c>
      <c r="CM47" s="8" t="s">
        <v>625</v>
      </c>
      <c r="CN47" s="8" t="s">
        <v>625</v>
      </c>
      <c r="CO47" s="8" t="s">
        <v>625</v>
      </c>
      <c r="CP47" s="8" t="s">
        <v>625</v>
      </c>
      <c r="CQ47" s="8" t="s">
        <v>625</v>
      </c>
      <c r="CR47" s="8" t="s">
        <v>625</v>
      </c>
      <c r="CS47" s="8" t="s">
        <v>625</v>
      </c>
      <c r="CT47" s="8" t="s">
        <v>625</v>
      </c>
      <c r="CU47" s="8" t="s">
        <v>625</v>
      </c>
    </row>
    <row r="48" spans="1:99" x14ac:dyDescent="0.25">
      <c r="B48" s="2" t="s">
        <v>9</v>
      </c>
      <c r="C48" s="8">
        <v>-77.171999999999997</v>
      </c>
      <c r="D48" s="8">
        <v>-182.06299999999999</v>
      </c>
      <c r="E48" s="8"/>
      <c r="F48" s="8"/>
      <c r="G48" s="8"/>
      <c r="H48" s="8" t="s">
        <v>625</v>
      </c>
      <c r="I48" s="8" t="s">
        <v>625</v>
      </c>
      <c r="J48" s="8" t="s">
        <v>625</v>
      </c>
      <c r="K48" s="8" t="s">
        <v>625</v>
      </c>
      <c r="L48" s="8" t="s">
        <v>625</v>
      </c>
      <c r="M48" s="8" t="s">
        <v>625</v>
      </c>
      <c r="N48" s="8" t="s">
        <v>625</v>
      </c>
      <c r="O48" s="8" t="s">
        <v>625</v>
      </c>
      <c r="P48" s="8" t="s">
        <v>625</v>
      </c>
      <c r="Q48" s="8" t="s">
        <v>625</v>
      </c>
      <c r="R48" s="8" t="s">
        <v>625</v>
      </c>
      <c r="S48" s="8" t="s">
        <v>625</v>
      </c>
      <c r="T48" s="8" t="s">
        <v>625</v>
      </c>
      <c r="U48" s="8" t="s">
        <v>625</v>
      </c>
      <c r="V48" s="8" t="s">
        <v>625</v>
      </c>
      <c r="W48" s="8" t="s">
        <v>625</v>
      </c>
      <c r="X48" s="8" t="s">
        <v>625</v>
      </c>
      <c r="Y48" s="8" t="s">
        <v>625</v>
      </c>
      <c r="Z48" s="8" t="s">
        <v>625</v>
      </c>
      <c r="AA48" s="8" t="s">
        <v>625</v>
      </c>
      <c r="AB48" s="8" t="s">
        <v>625</v>
      </c>
      <c r="AC48" s="8" t="s">
        <v>625</v>
      </c>
      <c r="AD48" s="8" t="s">
        <v>625</v>
      </c>
      <c r="AE48" s="8" t="s">
        <v>625</v>
      </c>
      <c r="AF48" s="8" t="s">
        <v>625</v>
      </c>
      <c r="AG48" s="8" t="s">
        <v>625</v>
      </c>
      <c r="AH48" s="8" t="s">
        <v>625</v>
      </c>
      <c r="AI48" s="8" t="s">
        <v>625</v>
      </c>
      <c r="AJ48" s="8" t="s">
        <v>625</v>
      </c>
      <c r="AK48" s="8" t="s">
        <v>625</v>
      </c>
      <c r="AL48" s="8" t="s">
        <v>625</v>
      </c>
      <c r="AM48" s="8" t="s">
        <v>625</v>
      </c>
      <c r="AN48" s="8" t="s">
        <v>625</v>
      </c>
      <c r="AO48" s="8" t="s">
        <v>625</v>
      </c>
      <c r="AP48" s="8" t="s">
        <v>625</v>
      </c>
      <c r="AQ48" s="8" t="s">
        <v>625</v>
      </c>
      <c r="AR48" s="8" t="s">
        <v>625</v>
      </c>
      <c r="AS48" s="8" t="s">
        <v>625</v>
      </c>
      <c r="AT48" s="8" t="s">
        <v>625</v>
      </c>
      <c r="AU48" s="8" t="s">
        <v>625</v>
      </c>
      <c r="AV48" s="8" t="s">
        <v>625</v>
      </c>
      <c r="AW48" s="8" t="s">
        <v>625</v>
      </c>
      <c r="AX48" s="8" t="s">
        <v>625</v>
      </c>
      <c r="AY48" s="8" t="s">
        <v>625</v>
      </c>
      <c r="AZ48" s="8" t="s">
        <v>625</v>
      </c>
      <c r="BA48" s="8" t="s">
        <v>625</v>
      </c>
      <c r="BB48" s="8" t="s">
        <v>625</v>
      </c>
      <c r="BC48" s="8" t="s">
        <v>625</v>
      </c>
      <c r="BD48" s="8" t="s">
        <v>625</v>
      </c>
      <c r="BE48" s="8" t="s">
        <v>625</v>
      </c>
      <c r="BF48" s="8" t="s">
        <v>625</v>
      </c>
      <c r="BG48" s="8" t="s">
        <v>625</v>
      </c>
      <c r="BH48" s="8" t="s">
        <v>625</v>
      </c>
      <c r="BI48" s="8" t="s">
        <v>625</v>
      </c>
      <c r="BJ48" s="8" t="s">
        <v>625</v>
      </c>
      <c r="BK48" s="8" t="s">
        <v>625</v>
      </c>
      <c r="BL48" s="8" t="s">
        <v>625</v>
      </c>
      <c r="BM48" s="8" t="s">
        <v>625</v>
      </c>
      <c r="BN48" s="8" t="s">
        <v>625</v>
      </c>
      <c r="BO48" s="8" t="s">
        <v>625</v>
      </c>
      <c r="BP48" s="8" t="s">
        <v>625</v>
      </c>
      <c r="BQ48" s="8" t="s">
        <v>625</v>
      </c>
      <c r="BR48" s="8" t="s">
        <v>625</v>
      </c>
      <c r="BS48" s="8" t="s">
        <v>625</v>
      </c>
      <c r="BT48" s="8" t="s">
        <v>625</v>
      </c>
      <c r="BU48" s="8" t="s">
        <v>625</v>
      </c>
      <c r="BV48" s="8" t="s">
        <v>625</v>
      </c>
      <c r="BW48" s="8" t="s">
        <v>625</v>
      </c>
      <c r="BX48" s="8" t="s">
        <v>625</v>
      </c>
      <c r="BY48" s="8" t="s">
        <v>625</v>
      </c>
      <c r="BZ48" s="8" t="s">
        <v>625</v>
      </c>
      <c r="CA48" s="8" t="s">
        <v>625</v>
      </c>
      <c r="CB48" s="8" t="s">
        <v>625</v>
      </c>
      <c r="CC48" s="8" t="s">
        <v>625</v>
      </c>
      <c r="CD48" s="8" t="s">
        <v>625</v>
      </c>
      <c r="CE48" s="8" t="s">
        <v>625</v>
      </c>
      <c r="CF48" s="8" t="s">
        <v>625</v>
      </c>
      <c r="CG48" s="8" t="s">
        <v>625</v>
      </c>
      <c r="CH48" s="8" t="s">
        <v>625</v>
      </c>
      <c r="CI48" s="8" t="s">
        <v>625</v>
      </c>
      <c r="CJ48" s="8" t="s">
        <v>625</v>
      </c>
      <c r="CK48" s="8" t="s">
        <v>625</v>
      </c>
      <c r="CL48" s="8" t="s">
        <v>625</v>
      </c>
      <c r="CM48" s="8" t="s">
        <v>625</v>
      </c>
      <c r="CN48" s="8" t="s">
        <v>625</v>
      </c>
      <c r="CO48" s="8" t="s">
        <v>625</v>
      </c>
      <c r="CP48" s="8" t="s">
        <v>625</v>
      </c>
      <c r="CQ48" s="8" t="s">
        <v>625</v>
      </c>
      <c r="CR48" s="8" t="s">
        <v>625</v>
      </c>
      <c r="CS48" s="8" t="s">
        <v>625</v>
      </c>
      <c r="CT48" s="8" t="s">
        <v>625</v>
      </c>
      <c r="CU48" s="8" t="s">
        <v>625</v>
      </c>
    </row>
    <row r="49" spans="1:99" x14ac:dyDescent="0.25">
      <c r="B49" s="2" t="s">
        <v>10</v>
      </c>
      <c r="C49" s="8">
        <v>-63.668999999999997</v>
      </c>
      <c r="D49" s="8">
        <v>-73.790000000000006</v>
      </c>
      <c r="E49" s="8"/>
      <c r="F49" s="8"/>
      <c r="G49" s="8"/>
      <c r="H49" s="8" t="s">
        <v>625</v>
      </c>
      <c r="I49" s="8" t="s">
        <v>625</v>
      </c>
      <c r="J49" s="8" t="s">
        <v>625</v>
      </c>
      <c r="K49" s="8" t="s">
        <v>625</v>
      </c>
      <c r="L49" s="8" t="s">
        <v>625</v>
      </c>
      <c r="M49" s="8" t="s">
        <v>625</v>
      </c>
      <c r="N49" s="8" t="s">
        <v>625</v>
      </c>
      <c r="O49" s="8" t="s">
        <v>625</v>
      </c>
      <c r="P49" s="8" t="s">
        <v>625</v>
      </c>
      <c r="Q49" s="8" t="s">
        <v>625</v>
      </c>
      <c r="R49" s="8" t="s">
        <v>625</v>
      </c>
      <c r="S49" s="8" t="s">
        <v>625</v>
      </c>
      <c r="T49" s="8" t="s">
        <v>625</v>
      </c>
      <c r="U49" s="8" t="s">
        <v>625</v>
      </c>
      <c r="V49" s="8" t="s">
        <v>625</v>
      </c>
      <c r="W49" s="8" t="s">
        <v>625</v>
      </c>
      <c r="X49" s="8" t="s">
        <v>625</v>
      </c>
      <c r="Y49" s="8" t="s">
        <v>625</v>
      </c>
      <c r="Z49" s="8" t="s">
        <v>625</v>
      </c>
      <c r="AA49" s="8" t="s">
        <v>625</v>
      </c>
      <c r="AB49" s="8" t="s">
        <v>625</v>
      </c>
      <c r="AC49" s="8" t="s">
        <v>625</v>
      </c>
      <c r="AD49" s="8" t="s">
        <v>625</v>
      </c>
      <c r="AE49" s="8" t="s">
        <v>625</v>
      </c>
      <c r="AF49" s="8" t="s">
        <v>625</v>
      </c>
      <c r="AG49" s="8" t="s">
        <v>625</v>
      </c>
      <c r="AH49" s="8" t="s">
        <v>625</v>
      </c>
      <c r="AI49" s="8" t="s">
        <v>625</v>
      </c>
      <c r="AJ49" s="8" t="s">
        <v>625</v>
      </c>
      <c r="AK49" s="8" t="s">
        <v>625</v>
      </c>
      <c r="AL49" s="8" t="s">
        <v>625</v>
      </c>
      <c r="AM49" s="8" t="s">
        <v>625</v>
      </c>
      <c r="AN49" s="8" t="s">
        <v>625</v>
      </c>
      <c r="AO49" s="8" t="s">
        <v>625</v>
      </c>
      <c r="AP49" s="8" t="s">
        <v>625</v>
      </c>
      <c r="AQ49" s="8" t="s">
        <v>625</v>
      </c>
      <c r="AR49" s="8" t="s">
        <v>625</v>
      </c>
      <c r="AS49" s="8" t="s">
        <v>625</v>
      </c>
      <c r="AT49" s="8" t="s">
        <v>625</v>
      </c>
      <c r="AU49" s="8" t="s">
        <v>625</v>
      </c>
      <c r="AV49" s="8" t="s">
        <v>625</v>
      </c>
      <c r="AW49" s="8" t="s">
        <v>625</v>
      </c>
      <c r="AX49" s="8" t="s">
        <v>625</v>
      </c>
      <c r="AY49" s="8" t="s">
        <v>625</v>
      </c>
      <c r="AZ49" s="8" t="s">
        <v>625</v>
      </c>
      <c r="BA49" s="8" t="s">
        <v>625</v>
      </c>
      <c r="BB49" s="8" t="s">
        <v>625</v>
      </c>
      <c r="BC49" s="8" t="s">
        <v>625</v>
      </c>
      <c r="BD49" s="8" t="s">
        <v>625</v>
      </c>
      <c r="BE49" s="8" t="s">
        <v>625</v>
      </c>
      <c r="BF49" s="8" t="s">
        <v>625</v>
      </c>
      <c r="BG49" s="8" t="s">
        <v>625</v>
      </c>
      <c r="BH49" s="8" t="s">
        <v>625</v>
      </c>
      <c r="BI49" s="8" t="s">
        <v>625</v>
      </c>
      <c r="BJ49" s="8" t="s">
        <v>625</v>
      </c>
      <c r="BK49" s="8" t="s">
        <v>625</v>
      </c>
      <c r="BL49" s="8" t="s">
        <v>625</v>
      </c>
      <c r="BM49" s="8" t="s">
        <v>625</v>
      </c>
      <c r="BN49" s="8" t="s">
        <v>625</v>
      </c>
      <c r="BO49" s="8" t="s">
        <v>625</v>
      </c>
      <c r="BP49" s="8" t="s">
        <v>625</v>
      </c>
      <c r="BQ49" s="8" t="s">
        <v>625</v>
      </c>
      <c r="BR49" s="8" t="s">
        <v>625</v>
      </c>
      <c r="BS49" s="8" t="s">
        <v>625</v>
      </c>
      <c r="BT49" s="8" t="s">
        <v>625</v>
      </c>
      <c r="BU49" s="8" t="s">
        <v>625</v>
      </c>
      <c r="BV49" s="8" t="s">
        <v>625</v>
      </c>
      <c r="BW49" s="8" t="s">
        <v>625</v>
      </c>
      <c r="BX49" s="8" t="s">
        <v>625</v>
      </c>
      <c r="BY49" s="8" t="s">
        <v>625</v>
      </c>
      <c r="BZ49" s="8" t="s">
        <v>625</v>
      </c>
      <c r="CA49" s="8" t="s">
        <v>625</v>
      </c>
      <c r="CB49" s="8" t="s">
        <v>625</v>
      </c>
      <c r="CC49" s="8" t="s">
        <v>625</v>
      </c>
      <c r="CD49" s="8" t="s">
        <v>625</v>
      </c>
      <c r="CE49" s="8" t="s">
        <v>625</v>
      </c>
      <c r="CF49" s="8" t="s">
        <v>625</v>
      </c>
      <c r="CG49" s="8" t="s">
        <v>625</v>
      </c>
      <c r="CH49" s="8" t="s">
        <v>625</v>
      </c>
      <c r="CI49" s="8" t="s">
        <v>625</v>
      </c>
      <c r="CJ49" s="8" t="s">
        <v>625</v>
      </c>
      <c r="CK49" s="8" t="s">
        <v>625</v>
      </c>
      <c r="CL49" s="8" t="s">
        <v>625</v>
      </c>
      <c r="CM49" s="8" t="s">
        <v>625</v>
      </c>
      <c r="CN49" s="8" t="s">
        <v>625</v>
      </c>
      <c r="CO49" s="8" t="s">
        <v>625</v>
      </c>
      <c r="CP49" s="8" t="s">
        <v>625</v>
      </c>
      <c r="CQ49" s="8" t="s">
        <v>625</v>
      </c>
      <c r="CR49" s="8" t="s">
        <v>625</v>
      </c>
      <c r="CS49" s="8" t="s">
        <v>625</v>
      </c>
      <c r="CT49" s="8" t="s">
        <v>625</v>
      </c>
      <c r="CU49" s="8" t="s">
        <v>625</v>
      </c>
    </row>
    <row r="50" spans="1:99" x14ac:dyDescent="0.25">
      <c r="B50" s="2" t="s">
        <v>11</v>
      </c>
      <c r="C50" s="8">
        <v>-239.608</v>
      </c>
      <c r="D50" s="8">
        <v>-224.738</v>
      </c>
      <c r="E50" s="8"/>
      <c r="F50" s="8"/>
      <c r="G50" s="8"/>
      <c r="H50" s="8" t="s">
        <v>625</v>
      </c>
      <c r="I50" s="8" t="s">
        <v>625</v>
      </c>
      <c r="J50" s="8" t="s">
        <v>625</v>
      </c>
      <c r="K50" s="8" t="s">
        <v>625</v>
      </c>
      <c r="L50" s="8" t="s">
        <v>625</v>
      </c>
      <c r="M50" s="8" t="s">
        <v>625</v>
      </c>
      <c r="N50" s="8" t="s">
        <v>625</v>
      </c>
      <c r="O50" s="8" t="s">
        <v>625</v>
      </c>
      <c r="P50" s="8" t="s">
        <v>625</v>
      </c>
      <c r="Q50" s="8" t="s">
        <v>625</v>
      </c>
      <c r="R50" s="8" t="s">
        <v>625</v>
      </c>
      <c r="S50" s="8" t="s">
        <v>625</v>
      </c>
      <c r="T50" s="8" t="s">
        <v>625</v>
      </c>
      <c r="U50" s="8" t="s">
        <v>625</v>
      </c>
      <c r="V50" s="8" t="s">
        <v>625</v>
      </c>
      <c r="W50" s="8" t="s">
        <v>625</v>
      </c>
      <c r="X50" s="8" t="s">
        <v>625</v>
      </c>
      <c r="Y50" s="8" t="s">
        <v>625</v>
      </c>
      <c r="Z50" s="8" t="s">
        <v>625</v>
      </c>
      <c r="AA50" s="8" t="s">
        <v>625</v>
      </c>
      <c r="AB50" s="8" t="s">
        <v>625</v>
      </c>
      <c r="AC50" s="8" t="s">
        <v>625</v>
      </c>
      <c r="AD50" s="8" t="s">
        <v>625</v>
      </c>
      <c r="AE50" s="8" t="s">
        <v>625</v>
      </c>
      <c r="AF50" s="8" t="s">
        <v>625</v>
      </c>
      <c r="AG50" s="8" t="s">
        <v>625</v>
      </c>
      <c r="AH50" s="8" t="s">
        <v>625</v>
      </c>
      <c r="AI50" s="8" t="s">
        <v>625</v>
      </c>
      <c r="AJ50" s="8" t="s">
        <v>625</v>
      </c>
      <c r="AK50" s="8" t="s">
        <v>625</v>
      </c>
      <c r="AL50" s="8" t="s">
        <v>625</v>
      </c>
      <c r="AM50" s="8" t="s">
        <v>625</v>
      </c>
      <c r="AN50" s="8" t="s">
        <v>625</v>
      </c>
      <c r="AO50" s="8" t="s">
        <v>625</v>
      </c>
      <c r="AP50" s="8" t="s">
        <v>625</v>
      </c>
      <c r="AQ50" s="8" t="s">
        <v>625</v>
      </c>
      <c r="AR50" s="8" t="s">
        <v>625</v>
      </c>
      <c r="AS50" s="8" t="s">
        <v>625</v>
      </c>
      <c r="AT50" s="8" t="s">
        <v>625</v>
      </c>
      <c r="AU50" s="8" t="s">
        <v>625</v>
      </c>
      <c r="AV50" s="8" t="s">
        <v>625</v>
      </c>
      <c r="AW50" s="8" t="s">
        <v>625</v>
      </c>
      <c r="AX50" s="8" t="s">
        <v>625</v>
      </c>
      <c r="AY50" s="8" t="s">
        <v>625</v>
      </c>
      <c r="AZ50" s="8" t="s">
        <v>625</v>
      </c>
      <c r="BA50" s="8" t="s">
        <v>625</v>
      </c>
      <c r="BB50" s="8" t="s">
        <v>625</v>
      </c>
      <c r="BC50" s="8" t="s">
        <v>625</v>
      </c>
      <c r="BD50" s="8" t="s">
        <v>625</v>
      </c>
      <c r="BE50" s="8" t="s">
        <v>625</v>
      </c>
      <c r="BF50" s="8" t="s">
        <v>625</v>
      </c>
      <c r="BG50" s="8" t="s">
        <v>625</v>
      </c>
      <c r="BH50" s="8" t="s">
        <v>625</v>
      </c>
      <c r="BI50" s="8" t="s">
        <v>625</v>
      </c>
      <c r="BJ50" s="8" t="s">
        <v>625</v>
      </c>
      <c r="BK50" s="8" t="s">
        <v>625</v>
      </c>
      <c r="BL50" s="8" t="s">
        <v>625</v>
      </c>
      <c r="BM50" s="8" t="s">
        <v>625</v>
      </c>
      <c r="BN50" s="8" t="s">
        <v>625</v>
      </c>
      <c r="BO50" s="8" t="s">
        <v>625</v>
      </c>
      <c r="BP50" s="8" t="s">
        <v>625</v>
      </c>
      <c r="BQ50" s="8" t="s">
        <v>625</v>
      </c>
      <c r="BR50" s="8" t="s">
        <v>625</v>
      </c>
      <c r="BS50" s="8" t="s">
        <v>625</v>
      </c>
      <c r="BT50" s="8" t="s">
        <v>625</v>
      </c>
      <c r="BU50" s="8" t="s">
        <v>625</v>
      </c>
      <c r="BV50" s="8" t="s">
        <v>625</v>
      </c>
      <c r="BW50" s="8" t="s">
        <v>625</v>
      </c>
      <c r="BX50" s="8" t="s">
        <v>625</v>
      </c>
      <c r="BY50" s="8" t="s">
        <v>625</v>
      </c>
      <c r="BZ50" s="8" t="s">
        <v>625</v>
      </c>
      <c r="CA50" s="8" t="s">
        <v>625</v>
      </c>
      <c r="CB50" s="8" t="s">
        <v>625</v>
      </c>
      <c r="CC50" s="8" t="s">
        <v>625</v>
      </c>
      <c r="CD50" s="8" t="s">
        <v>625</v>
      </c>
      <c r="CE50" s="8" t="s">
        <v>625</v>
      </c>
      <c r="CF50" s="8" t="s">
        <v>625</v>
      </c>
      <c r="CG50" s="8" t="s">
        <v>625</v>
      </c>
      <c r="CH50" s="8" t="s">
        <v>625</v>
      </c>
      <c r="CI50" s="8" t="s">
        <v>625</v>
      </c>
      <c r="CJ50" s="8" t="s">
        <v>625</v>
      </c>
      <c r="CK50" s="8" t="s">
        <v>625</v>
      </c>
      <c r="CL50" s="8" t="s">
        <v>625</v>
      </c>
      <c r="CM50" s="8" t="s">
        <v>625</v>
      </c>
      <c r="CN50" s="8" t="s">
        <v>625</v>
      </c>
      <c r="CO50" s="8" t="s">
        <v>625</v>
      </c>
      <c r="CP50" s="8" t="s">
        <v>625</v>
      </c>
      <c r="CQ50" s="8" t="s">
        <v>625</v>
      </c>
      <c r="CR50" s="8" t="s">
        <v>625</v>
      </c>
      <c r="CS50" s="8" t="s">
        <v>625</v>
      </c>
      <c r="CT50" s="8" t="s">
        <v>625</v>
      </c>
      <c r="CU50" s="8" t="s">
        <v>625</v>
      </c>
    </row>
    <row r="51" spans="1:99" x14ac:dyDescent="0.25">
      <c r="B51" s="2" t="s">
        <v>1</v>
      </c>
      <c r="C51" s="8">
        <v>-145.63300000000001</v>
      </c>
      <c r="D51" s="8">
        <v>-153.72499999999999</v>
      </c>
      <c r="E51" s="8"/>
      <c r="F51" s="8"/>
      <c r="G51" s="8"/>
      <c r="H51" s="8" t="s">
        <v>625</v>
      </c>
      <c r="I51" s="8" t="s">
        <v>625</v>
      </c>
      <c r="J51" s="8" t="s">
        <v>625</v>
      </c>
      <c r="K51" s="8" t="s">
        <v>625</v>
      </c>
      <c r="L51" s="8" t="s">
        <v>625</v>
      </c>
      <c r="M51" s="8" t="s">
        <v>625</v>
      </c>
      <c r="N51" s="8" t="s">
        <v>625</v>
      </c>
      <c r="O51" s="8" t="s">
        <v>625</v>
      </c>
      <c r="P51" s="8" t="s">
        <v>625</v>
      </c>
      <c r="Q51" s="8" t="s">
        <v>625</v>
      </c>
      <c r="R51" s="8" t="s">
        <v>625</v>
      </c>
      <c r="S51" s="8" t="s">
        <v>625</v>
      </c>
      <c r="T51" s="8" t="s">
        <v>625</v>
      </c>
      <c r="U51" s="8" t="s">
        <v>625</v>
      </c>
      <c r="V51" s="8" t="s">
        <v>625</v>
      </c>
      <c r="W51" s="8" t="s">
        <v>625</v>
      </c>
      <c r="X51" s="8" t="s">
        <v>625</v>
      </c>
      <c r="Y51" s="8" t="s">
        <v>625</v>
      </c>
      <c r="Z51" s="8" t="s">
        <v>625</v>
      </c>
      <c r="AA51" s="8" t="s">
        <v>625</v>
      </c>
      <c r="AB51" s="8" t="s">
        <v>625</v>
      </c>
      <c r="AC51" s="8" t="s">
        <v>625</v>
      </c>
      <c r="AD51" s="8" t="s">
        <v>625</v>
      </c>
      <c r="AE51" s="8" t="s">
        <v>625</v>
      </c>
      <c r="AF51" s="8" t="s">
        <v>625</v>
      </c>
      <c r="AG51" s="8" t="s">
        <v>625</v>
      </c>
      <c r="AH51" s="8" t="s">
        <v>625</v>
      </c>
      <c r="AI51" s="8" t="s">
        <v>625</v>
      </c>
      <c r="AJ51" s="8" t="s">
        <v>625</v>
      </c>
      <c r="AK51" s="8" t="s">
        <v>625</v>
      </c>
      <c r="AL51" s="8" t="s">
        <v>625</v>
      </c>
      <c r="AM51" s="8" t="s">
        <v>625</v>
      </c>
      <c r="AN51" s="8" t="s">
        <v>625</v>
      </c>
      <c r="AO51" s="8" t="s">
        <v>625</v>
      </c>
      <c r="AP51" s="8" t="s">
        <v>625</v>
      </c>
      <c r="AQ51" s="8" t="s">
        <v>625</v>
      </c>
      <c r="AR51" s="8" t="s">
        <v>625</v>
      </c>
      <c r="AS51" s="8" t="s">
        <v>625</v>
      </c>
      <c r="AT51" s="8" t="s">
        <v>625</v>
      </c>
      <c r="AU51" s="8" t="s">
        <v>625</v>
      </c>
      <c r="AV51" s="8" t="s">
        <v>625</v>
      </c>
      <c r="AW51" s="8" t="s">
        <v>625</v>
      </c>
      <c r="AX51" s="8" t="s">
        <v>625</v>
      </c>
      <c r="AY51" s="8" t="s">
        <v>625</v>
      </c>
      <c r="AZ51" s="8" t="s">
        <v>625</v>
      </c>
      <c r="BA51" s="8" t="s">
        <v>625</v>
      </c>
      <c r="BB51" s="8" t="s">
        <v>625</v>
      </c>
      <c r="BC51" s="8" t="s">
        <v>625</v>
      </c>
      <c r="BD51" s="8" t="s">
        <v>625</v>
      </c>
      <c r="BE51" s="8" t="s">
        <v>625</v>
      </c>
      <c r="BF51" s="8" t="s">
        <v>625</v>
      </c>
      <c r="BG51" s="8" t="s">
        <v>625</v>
      </c>
      <c r="BH51" s="8" t="s">
        <v>625</v>
      </c>
      <c r="BI51" s="8" t="s">
        <v>625</v>
      </c>
      <c r="BJ51" s="8" t="s">
        <v>625</v>
      </c>
      <c r="BK51" s="8" t="s">
        <v>625</v>
      </c>
      <c r="BL51" s="8" t="s">
        <v>625</v>
      </c>
      <c r="BM51" s="8" t="s">
        <v>625</v>
      </c>
      <c r="BN51" s="8" t="s">
        <v>625</v>
      </c>
      <c r="BO51" s="8" t="s">
        <v>625</v>
      </c>
      <c r="BP51" s="8" t="s">
        <v>625</v>
      </c>
      <c r="BQ51" s="8" t="s">
        <v>625</v>
      </c>
      <c r="BR51" s="8" t="s">
        <v>625</v>
      </c>
      <c r="BS51" s="8" t="s">
        <v>625</v>
      </c>
      <c r="BT51" s="8" t="s">
        <v>625</v>
      </c>
      <c r="BU51" s="8" t="s">
        <v>625</v>
      </c>
      <c r="BV51" s="8" t="s">
        <v>625</v>
      </c>
      <c r="BW51" s="8" t="s">
        <v>625</v>
      </c>
      <c r="BX51" s="8" t="s">
        <v>625</v>
      </c>
      <c r="BY51" s="8" t="s">
        <v>625</v>
      </c>
      <c r="BZ51" s="8" t="s">
        <v>625</v>
      </c>
      <c r="CA51" s="8" t="s">
        <v>625</v>
      </c>
      <c r="CB51" s="8" t="s">
        <v>625</v>
      </c>
      <c r="CC51" s="8" t="s">
        <v>625</v>
      </c>
      <c r="CD51" s="8" t="s">
        <v>625</v>
      </c>
      <c r="CE51" s="8" t="s">
        <v>625</v>
      </c>
      <c r="CF51" s="8" t="s">
        <v>625</v>
      </c>
      <c r="CG51" s="8" t="s">
        <v>625</v>
      </c>
      <c r="CH51" s="8" t="s">
        <v>625</v>
      </c>
      <c r="CI51" s="8" t="s">
        <v>625</v>
      </c>
      <c r="CJ51" s="8" t="s">
        <v>625</v>
      </c>
      <c r="CK51" s="8" t="s">
        <v>625</v>
      </c>
      <c r="CL51" s="8" t="s">
        <v>625</v>
      </c>
      <c r="CM51" s="8" t="s">
        <v>625</v>
      </c>
      <c r="CN51" s="8" t="s">
        <v>625</v>
      </c>
      <c r="CO51" s="8" t="s">
        <v>625</v>
      </c>
      <c r="CP51" s="8" t="s">
        <v>625</v>
      </c>
      <c r="CQ51" s="8" t="s">
        <v>625</v>
      </c>
      <c r="CR51" s="8" t="s">
        <v>625</v>
      </c>
      <c r="CS51" s="8" t="s">
        <v>625</v>
      </c>
      <c r="CT51" s="8" t="s">
        <v>625</v>
      </c>
      <c r="CU51" s="8" t="s">
        <v>625</v>
      </c>
    </row>
    <row r="52" spans="1:99" x14ac:dyDescent="0.25">
      <c r="B52" s="2" t="s">
        <v>12</v>
      </c>
      <c r="C52" s="8">
        <v>-257.58</v>
      </c>
      <c r="D52" s="8">
        <v>-85.179000000000002</v>
      </c>
      <c r="E52" s="8"/>
      <c r="F52" s="8"/>
      <c r="G52" s="8"/>
      <c r="H52" s="8" t="s">
        <v>625</v>
      </c>
      <c r="I52" s="8" t="s">
        <v>625</v>
      </c>
      <c r="J52" s="8" t="s">
        <v>625</v>
      </c>
      <c r="K52" s="8" t="s">
        <v>625</v>
      </c>
      <c r="L52" s="8" t="s">
        <v>625</v>
      </c>
      <c r="M52" s="8" t="s">
        <v>625</v>
      </c>
      <c r="N52" s="8" t="s">
        <v>625</v>
      </c>
      <c r="O52" s="8" t="s">
        <v>625</v>
      </c>
      <c r="P52" s="8" t="s">
        <v>625</v>
      </c>
      <c r="Q52" s="8" t="s">
        <v>625</v>
      </c>
      <c r="R52" s="8" t="s">
        <v>625</v>
      </c>
      <c r="S52" s="8" t="s">
        <v>625</v>
      </c>
      <c r="T52" s="8" t="s">
        <v>625</v>
      </c>
      <c r="U52" s="8" t="s">
        <v>625</v>
      </c>
      <c r="V52" s="8" t="s">
        <v>625</v>
      </c>
      <c r="W52" s="8" t="s">
        <v>625</v>
      </c>
      <c r="X52" s="8" t="s">
        <v>625</v>
      </c>
      <c r="Y52" s="8" t="s">
        <v>625</v>
      </c>
      <c r="Z52" s="8" t="s">
        <v>625</v>
      </c>
      <c r="AA52" s="8" t="s">
        <v>625</v>
      </c>
      <c r="AB52" s="8" t="s">
        <v>625</v>
      </c>
      <c r="AC52" s="8" t="s">
        <v>625</v>
      </c>
      <c r="AD52" s="8" t="s">
        <v>625</v>
      </c>
      <c r="AE52" s="8" t="s">
        <v>625</v>
      </c>
      <c r="AF52" s="8" t="s">
        <v>625</v>
      </c>
      <c r="AG52" s="8" t="s">
        <v>625</v>
      </c>
      <c r="AH52" s="8" t="s">
        <v>625</v>
      </c>
      <c r="AI52" s="8" t="s">
        <v>625</v>
      </c>
      <c r="AJ52" s="8" t="s">
        <v>625</v>
      </c>
      <c r="AK52" s="8" t="s">
        <v>625</v>
      </c>
      <c r="AL52" s="8" t="s">
        <v>625</v>
      </c>
      <c r="AM52" s="8" t="s">
        <v>625</v>
      </c>
      <c r="AN52" s="8" t="s">
        <v>625</v>
      </c>
      <c r="AO52" s="8" t="s">
        <v>625</v>
      </c>
      <c r="AP52" s="8" t="s">
        <v>625</v>
      </c>
      <c r="AQ52" s="8" t="s">
        <v>625</v>
      </c>
      <c r="AR52" s="8" t="s">
        <v>625</v>
      </c>
      <c r="AS52" s="8" t="s">
        <v>625</v>
      </c>
      <c r="AT52" s="8" t="s">
        <v>625</v>
      </c>
      <c r="AU52" s="8" t="s">
        <v>625</v>
      </c>
      <c r="AV52" s="8" t="s">
        <v>625</v>
      </c>
      <c r="AW52" s="8" t="s">
        <v>625</v>
      </c>
      <c r="AX52" s="8" t="s">
        <v>625</v>
      </c>
      <c r="AY52" s="8" t="s">
        <v>625</v>
      </c>
      <c r="AZ52" s="8" t="s">
        <v>625</v>
      </c>
      <c r="BA52" s="8" t="s">
        <v>625</v>
      </c>
      <c r="BB52" s="8" t="s">
        <v>625</v>
      </c>
      <c r="BC52" s="8" t="s">
        <v>625</v>
      </c>
      <c r="BD52" s="8" t="s">
        <v>625</v>
      </c>
      <c r="BE52" s="8" t="s">
        <v>625</v>
      </c>
      <c r="BF52" s="8" t="s">
        <v>625</v>
      </c>
      <c r="BG52" s="8" t="s">
        <v>625</v>
      </c>
      <c r="BH52" s="8" t="s">
        <v>625</v>
      </c>
      <c r="BI52" s="8" t="s">
        <v>625</v>
      </c>
      <c r="BJ52" s="8" t="s">
        <v>625</v>
      </c>
      <c r="BK52" s="8" t="s">
        <v>625</v>
      </c>
      <c r="BL52" s="8" t="s">
        <v>625</v>
      </c>
      <c r="BM52" s="8" t="s">
        <v>625</v>
      </c>
      <c r="BN52" s="8" t="s">
        <v>625</v>
      </c>
      <c r="BO52" s="8" t="s">
        <v>625</v>
      </c>
      <c r="BP52" s="8" t="s">
        <v>625</v>
      </c>
      <c r="BQ52" s="8" t="s">
        <v>625</v>
      </c>
      <c r="BR52" s="8" t="s">
        <v>625</v>
      </c>
      <c r="BS52" s="8" t="s">
        <v>625</v>
      </c>
      <c r="BT52" s="8" t="s">
        <v>625</v>
      </c>
      <c r="BU52" s="8" t="s">
        <v>625</v>
      </c>
      <c r="BV52" s="8" t="s">
        <v>625</v>
      </c>
      <c r="BW52" s="8" t="s">
        <v>625</v>
      </c>
      <c r="BX52" s="8" t="s">
        <v>625</v>
      </c>
      <c r="BY52" s="8" t="s">
        <v>625</v>
      </c>
      <c r="BZ52" s="8" t="s">
        <v>625</v>
      </c>
      <c r="CA52" s="8" t="s">
        <v>625</v>
      </c>
      <c r="CB52" s="8" t="s">
        <v>625</v>
      </c>
      <c r="CC52" s="8" t="s">
        <v>625</v>
      </c>
      <c r="CD52" s="8" t="s">
        <v>625</v>
      </c>
      <c r="CE52" s="8" t="s">
        <v>625</v>
      </c>
      <c r="CF52" s="8" t="s">
        <v>625</v>
      </c>
      <c r="CG52" s="8" t="s">
        <v>625</v>
      </c>
      <c r="CH52" s="8" t="s">
        <v>625</v>
      </c>
      <c r="CI52" s="8" t="s">
        <v>625</v>
      </c>
      <c r="CJ52" s="8" t="s">
        <v>625</v>
      </c>
      <c r="CK52" s="8" t="s">
        <v>625</v>
      </c>
      <c r="CL52" s="8" t="s">
        <v>625</v>
      </c>
      <c r="CM52" s="8" t="s">
        <v>625</v>
      </c>
      <c r="CN52" s="8" t="s">
        <v>625</v>
      </c>
      <c r="CO52" s="8" t="s">
        <v>625</v>
      </c>
      <c r="CP52" s="8" t="s">
        <v>625</v>
      </c>
      <c r="CQ52" s="8" t="s">
        <v>625</v>
      </c>
      <c r="CR52" s="8" t="s">
        <v>625</v>
      </c>
      <c r="CS52" s="8" t="s">
        <v>625</v>
      </c>
      <c r="CT52" s="8" t="s">
        <v>625</v>
      </c>
      <c r="CU52" s="8" t="s">
        <v>625</v>
      </c>
    </row>
    <row r="53" spans="1:99" x14ac:dyDescent="0.25">
      <c r="B53" s="2" t="s">
        <v>13</v>
      </c>
      <c r="C53" s="8">
        <v>-19.510999999999999</v>
      </c>
      <c r="D53" s="8">
        <v>-8.0069999999999997</v>
      </c>
      <c r="E53" s="8"/>
      <c r="F53" s="8"/>
      <c r="G53" s="8"/>
      <c r="H53" s="8" t="s">
        <v>625</v>
      </c>
      <c r="I53" s="8" t="s">
        <v>625</v>
      </c>
      <c r="J53" s="8" t="s">
        <v>625</v>
      </c>
      <c r="K53" s="8" t="s">
        <v>625</v>
      </c>
      <c r="L53" s="8" t="s">
        <v>625</v>
      </c>
      <c r="M53" s="8" t="s">
        <v>625</v>
      </c>
      <c r="N53" s="8" t="s">
        <v>625</v>
      </c>
      <c r="O53" s="8" t="s">
        <v>625</v>
      </c>
      <c r="P53" s="8" t="s">
        <v>625</v>
      </c>
      <c r="Q53" s="8" t="s">
        <v>625</v>
      </c>
      <c r="R53" s="8" t="s">
        <v>625</v>
      </c>
      <c r="S53" s="8" t="s">
        <v>625</v>
      </c>
      <c r="T53" s="8" t="s">
        <v>625</v>
      </c>
      <c r="U53" s="8" t="s">
        <v>625</v>
      </c>
      <c r="V53" s="8" t="s">
        <v>625</v>
      </c>
      <c r="W53" s="8" t="s">
        <v>625</v>
      </c>
      <c r="X53" s="8" t="s">
        <v>625</v>
      </c>
      <c r="Y53" s="8" t="s">
        <v>625</v>
      </c>
      <c r="Z53" s="8" t="s">
        <v>625</v>
      </c>
      <c r="AA53" s="8" t="s">
        <v>625</v>
      </c>
      <c r="AB53" s="8" t="s">
        <v>625</v>
      </c>
      <c r="AC53" s="8" t="s">
        <v>625</v>
      </c>
      <c r="AD53" s="8" t="s">
        <v>625</v>
      </c>
      <c r="AE53" s="8" t="s">
        <v>625</v>
      </c>
      <c r="AF53" s="8" t="s">
        <v>625</v>
      </c>
      <c r="AG53" s="8" t="s">
        <v>625</v>
      </c>
      <c r="AH53" s="8" t="s">
        <v>625</v>
      </c>
      <c r="AI53" s="8" t="s">
        <v>625</v>
      </c>
      <c r="AJ53" s="8" t="s">
        <v>625</v>
      </c>
      <c r="AK53" s="8" t="s">
        <v>625</v>
      </c>
      <c r="AL53" s="8" t="s">
        <v>625</v>
      </c>
      <c r="AM53" s="8" t="s">
        <v>625</v>
      </c>
      <c r="AN53" s="8" t="s">
        <v>625</v>
      </c>
      <c r="AO53" s="8" t="s">
        <v>625</v>
      </c>
      <c r="AP53" s="8" t="s">
        <v>625</v>
      </c>
      <c r="AQ53" s="8" t="s">
        <v>625</v>
      </c>
      <c r="AR53" s="8" t="s">
        <v>625</v>
      </c>
      <c r="AS53" s="8" t="s">
        <v>625</v>
      </c>
      <c r="AT53" s="8" t="s">
        <v>625</v>
      </c>
      <c r="AU53" s="8" t="s">
        <v>625</v>
      </c>
      <c r="AV53" s="8" t="s">
        <v>625</v>
      </c>
      <c r="AW53" s="8" t="s">
        <v>625</v>
      </c>
      <c r="AX53" s="8" t="s">
        <v>625</v>
      </c>
      <c r="AY53" s="8" t="s">
        <v>625</v>
      </c>
      <c r="AZ53" s="8" t="s">
        <v>625</v>
      </c>
      <c r="BA53" s="8" t="s">
        <v>625</v>
      </c>
      <c r="BB53" s="8" t="s">
        <v>625</v>
      </c>
      <c r="BC53" s="8" t="s">
        <v>625</v>
      </c>
      <c r="BD53" s="8" t="s">
        <v>625</v>
      </c>
      <c r="BE53" s="8" t="s">
        <v>625</v>
      </c>
      <c r="BF53" s="8" t="s">
        <v>625</v>
      </c>
      <c r="BG53" s="8" t="s">
        <v>625</v>
      </c>
      <c r="BH53" s="8" t="s">
        <v>625</v>
      </c>
      <c r="BI53" s="8" t="s">
        <v>625</v>
      </c>
      <c r="BJ53" s="8" t="s">
        <v>625</v>
      </c>
      <c r="BK53" s="8" t="s">
        <v>625</v>
      </c>
      <c r="BL53" s="8" t="s">
        <v>625</v>
      </c>
      <c r="BM53" s="8" t="s">
        <v>625</v>
      </c>
      <c r="BN53" s="8" t="s">
        <v>625</v>
      </c>
      <c r="BO53" s="8" t="s">
        <v>625</v>
      </c>
      <c r="BP53" s="8" t="s">
        <v>625</v>
      </c>
      <c r="BQ53" s="8" t="s">
        <v>625</v>
      </c>
      <c r="BR53" s="8" t="s">
        <v>625</v>
      </c>
      <c r="BS53" s="8" t="s">
        <v>625</v>
      </c>
      <c r="BT53" s="8" t="s">
        <v>625</v>
      </c>
      <c r="BU53" s="8" t="s">
        <v>625</v>
      </c>
      <c r="BV53" s="8" t="s">
        <v>625</v>
      </c>
      <c r="BW53" s="8" t="s">
        <v>625</v>
      </c>
      <c r="BX53" s="8" t="s">
        <v>625</v>
      </c>
      <c r="BY53" s="8" t="s">
        <v>625</v>
      </c>
      <c r="BZ53" s="8" t="s">
        <v>625</v>
      </c>
      <c r="CA53" s="8" t="s">
        <v>625</v>
      </c>
      <c r="CB53" s="8" t="s">
        <v>625</v>
      </c>
      <c r="CC53" s="8" t="s">
        <v>625</v>
      </c>
      <c r="CD53" s="8" t="s">
        <v>625</v>
      </c>
      <c r="CE53" s="8" t="s">
        <v>625</v>
      </c>
      <c r="CF53" s="8" t="s">
        <v>625</v>
      </c>
      <c r="CG53" s="8" t="s">
        <v>625</v>
      </c>
      <c r="CH53" s="8" t="s">
        <v>625</v>
      </c>
      <c r="CI53" s="8" t="s">
        <v>625</v>
      </c>
      <c r="CJ53" s="8" t="s">
        <v>625</v>
      </c>
      <c r="CK53" s="8" t="s">
        <v>625</v>
      </c>
      <c r="CL53" s="8" t="s">
        <v>625</v>
      </c>
      <c r="CM53" s="8" t="s">
        <v>625</v>
      </c>
      <c r="CN53" s="8" t="s">
        <v>625</v>
      </c>
      <c r="CO53" s="8" t="s">
        <v>625</v>
      </c>
      <c r="CP53" s="8" t="s">
        <v>625</v>
      </c>
      <c r="CQ53" s="8" t="s">
        <v>625</v>
      </c>
      <c r="CR53" s="8" t="s">
        <v>625</v>
      </c>
      <c r="CS53" s="8" t="s">
        <v>625</v>
      </c>
      <c r="CT53" s="8" t="s">
        <v>625</v>
      </c>
      <c r="CU53" s="8" t="s">
        <v>625</v>
      </c>
    </row>
    <row r="54" spans="1:99" x14ac:dyDescent="0.25">
      <c r="B54" s="2" t="s">
        <v>14</v>
      </c>
      <c r="C54" s="8">
        <v>-86.135000000000005</v>
      </c>
      <c r="D54" s="8">
        <v>-111.38500000000001</v>
      </c>
      <c r="E54" s="8"/>
      <c r="F54" s="8"/>
      <c r="G54" s="8"/>
      <c r="H54" s="8" t="s">
        <v>625</v>
      </c>
      <c r="I54" s="8" t="s">
        <v>625</v>
      </c>
      <c r="J54" s="8" t="s">
        <v>625</v>
      </c>
      <c r="K54" s="8" t="s">
        <v>625</v>
      </c>
      <c r="L54" s="8" t="s">
        <v>625</v>
      </c>
      <c r="M54" s="8" t="s">
        <v>625</v>
      </c>
      <c r="N54" s="8" t="s">
        <v>625</v>
      </c>
      <c r="O54" s="8" t="s">
        <v>625</v>
      </c>
      <c r="P54" s="8" t="s">
        <v>625</v>
      </c>
      <c r="Q54" s="8" t="s">
        <v>625</v>
      </c>
      <c r="R54" s="8" t="s">
        <v>625</v>
      </c>
      <c r="S54" s="8" t="s">
        <v>625</v>
      </c>
      <c r="T54" s="8" t="s">
        <v>625</v>
      </c>
      <c r="U54" s="8" t="s">
        <v>625</v>
      </c>
      <c r="V54" s="8" t="s">
        <v>625</v>
      </c>
      <c r="W54" s="8" t="s">
        <v>625</v>
      </c>
      <c r="X54" s="8" t="s">
        <v>625</v>
      </c>
      <c r="Y54" s="8" t="s">
        <v>625</v>
      </c>
      <c r="Z54" s="8" t="s">
        <v>625</v>
      </c>
      <c r="AA54" s="8" t="s">
        <v>625</v>
      </c>
      <c r="AB54" s="8" t="s">
        <v>625</v>
      </c>
      <c r="AC54" s="8" t="s">
        <v>625</v>
      </c>
      <c r="AD54" s="8" t="s">
        <v>625</v>
      </c>
      <c r="AE54" s="8" t="s">
        <v>625</v>
      </c>
      <c r="AF54" s="8" t="s">
        <v>625</v>
      </c>
      <c r="AG54" s="8" t="s">
        <v>625</v>
      </c>
      <c r="AH54" s="8" t="s">
        <v>625</v>
      </c>
      <c r="AI54" s="8" t="s">
        <v>625</v>
      </c>
      <c r="AJ54" s="8" t="s">
        <v>625</v>
      </c>
      <c r="AK54" s="8" t="s">
        <v>625</v>
      </c>
      <c r="AL54" s="8" t="s">
        <v>625</v>
      </c>
      <c r="AM54" s="8" t="s">
        <v>625</v>
      </c>
      <c r="AN54" s="8" t="s">
        <v>625</v>
      </c>
      <c r="AO54" s="8" t="s">
        <v>625</v>
      </c>
      <c r="AP54" s="8" t="s">
        <v>625</v>
      </c>
      <c r="AQ54" s="8" t="s">
        <v>625</v>
      </c>
      <c r="AR54" s="8" t="s">
        <v>625</v>
      </c>
      <c r="AS54" s="8" t="s">
        <v>625</v>
      </c>
      <c r="AT54" s="8" t="s">
        <v>625</v>
      </c>
      <c r="AU54" s="8" t="s">
        <v>625</v>
      </c>
      <c r="AV54" s="8" t="s">
        <v>625</v>
      </c>
      <c r="AW54" s="8" t="s">
        <v>625</v>
      </c>
      <c r="AX54" s="8" t="s">
        <v>625</v>
      </c>
      <c r="AY54" s="8" t="s">
        <v>625</v>
      </c>
      <c r="AZ54" s="8" t="s">
        <v>625</v>
      </c>
      <c r="BA54" s="8" t="s">
        <v>625</v>
      </c>
      <c r="BB54" s="8" t="s">
        <v>625</v>
      </c>
      <c r="BC54" s="8" t="s">
        <v>625</v>
      </c>
      <c r="BD54" s="8" t="s">
        <v>625</v>
      </c>
      <c r="BE54" s="8" t="s">
        <v>625</v>
      </c>
      <c r="BF54" s="8" t="s">
        <v>625</v>
      </c>
      <c r="BG54" s="8" t="s">
        <v>625</v>
      </c>
      <c r="BH54" s="8" t="s">
        <v>625</v>
      </c>
      <c r="BI54" s="8" t="s">
        <v>625</v>
      </c>
      <c r="BJ54" s="8" t="s">
        <v>625</v>
      </c>
      <c r="BK54" s="8" t="s">
        <v>625</v>
      </c>
      <c r="BL54" s="8" t="s">
        <v>625</v>
      </c>
      <c r="BM54" s="8" t="s">
        <v>625</v>
      </c>
      <c r="BN54" s="8" t="s">
        <v>625</v>
      </c>
      <c r="BO54" s="8" t="s">
        <v>625</v>
      </c>
      <c r="BP54" s="8" t="s">
        <v>625</v>
      </c>
      <c r="BQ54" s="8" t="s">
        <v>625</v>
      </c>
      <c r="BR54" s="8" t="s">
        <v>625</v>
      </c>
      <c r="BS54" s="8" t="s">
        <v>625</v>
      </c>
      <c r="BT54" s="8" t="s">
        <v>625</v>
      </c>
      <c r="BU54" s="8" t="s">
        <v>625</v>
      </c>
      <c r="BV54" s="8" t="s">
        <v>625</v>
      </c>
      <c r="BW54" s="8" t="s">
        <v>625</v>
      </c>
      <c r="BX54" s="8" t="s">
        <v>625</v>
      </c>
      <c r="BY54" s="8" t="s">
        <v>625</v>
      </c>
      <c r="BZ54" s="8" t="s">
        <v>625</v>
      </c>
      <c r="CA54" s="8" t="s">
        <v>625</v>
      </c>
      <c r="CB54" s="8" t="s">
        <v>625</v>
      </c>
      <c r="CC54" s="8" t="s">
        <v>625</v>
      </c>
      <c r="CD54" s="8" t="s">
        <v>625</v>
      </c>
      <c r="CE54" s="8" t="s">
        <v>625</v>
      </c>
      <c r="CF54" s="8" t="s">
        <v>625</v>
      </c>
      <c r="CG54" s="8" t="s">
        <v>625</v>
      </c>
      <c r="CH54" s="8" t="s">
        <v>625</v>
      </c>
      <c r="CI54" s="8" t="s">
        <v>625</v>
      </c>
      <c r="CJ54" s="8" t="s">
        <v>625</v>
      </c>
      <c r="CK54" s="8" t="s">
        <v>625</v>
      </c>
      <c r="CL54" s="8" t="s">
        <v>625</v>
      </c>
      <c r="CM54" s="8" t="s">
        <v>625</v>
      </c>
      <c r="CN54" s="8" t="s">
        <v>625</v>
      </c>
      <c r="CO54" s="8" t="s">
        <v>625</v>
      </c>
      <c r="CP54" s="8" t="s">
        <v>625</v>
      </c>
      <c r="CQ54" s="8" t="s">
        <v>625</v>
      </c>
      <c r="CR54" s="8" t="s">
        <v>625</v>
      </c>
      <c r="CS54" s="8" t="s">
        <v>625</v>
      </c>
      <c r="CT54" s="8" t="s">
        <v>625</v>
      </c>
      <c r="CU54" s="8" t="s">
        <v>625</v>
      </c>
    </row>
    <row r="55" spans="1:99" x14ac:dyDescent="0.25">
      <c r="B55" s="10" t="s">
        <v>57</v>
      </c>
      <c r="C55" s="12">
        <v>-1271.2950000000001</v>
      </c>
      <c r="D55" s="12">
        <v>-1268.212</v>
      </c>
      <c r="E55" s="12"/>
      <c r="F55" s="12"/>
      <c r="G55" s="12"/>
      <c r="H55" s="12" t="s">
        <v>625</v>
      </c>
      <c r="I55" s="12" t="s">
        <v>625</v>
      </c>
      <c r="J55" s="12" t="s">
        <v>625</v>
      </c>
      <c r="K55" s="12" t="s">
        <v>625</v>
      </c>
      <c r="L55" s="12" t="s">
        <v>625</v>
      </c>
      <c r="M55" s="12" t="s">
        <v>625</v>
      </c>
      <c r="N55" s="12" t="s">
        <v>625</v>
      </c>
      <c r="O55" s="12" t="s">
        <v>625</v>
      </c>
      <c r="P55" s="12" t="s">
        <v>625</v>
      </c>
      <c r="Q55" s="12" t="s">
        <v>625</v>
      </c>
      <c r="R55" s="12" t="s">
        <v>625</v>
      </c>
      <c r="S55" s="12" t="s">
        <v>625</v>
      </c>
      <c r="T55" s="12" t="s">
        <v>625</v>
      </c>
      <c r="U55" s="12" t="s">
        <v>625</v>
      </c>
      <c r="V55" s="12" t="s">
        <v>625</v>
      </c>
      <c r="W55" s="12" t="s">
        <v>625</v>
      </c>
      <c r="X55" s="12" t="s">
        <v>625</v>
      </c>
      <c r="Y55" s="12" t="s">
        <v>625</v>
      </c>
      <c r="Z55" s="12" t="s">
        <v>625</v>
      </c>
      <c r="AA55" s="12" t="s">
        <v>625</v>
      </c>
      <c r="AB55" s="12" t="s">
        <v>625</v>
      </c>
      <c r="AC55" s="12" t="s">
        <v>625</v>
      </c>
      <c r="AD55" s="12" t="s">
        <v>625</v>
      </c>
      <c r="AE55" s="12" t="s">
        <v>625</v>
      </c>
      <c r="AF55" s="12" t="s">
        <v>625</v>
      </c>
      <c r="AG55" s="12" t="s">
        <v>625</v>
      </c>
      <c r="AH55" s="12" t="s">
        <v>625</v>
      </c>
      <c r="AI55" s="12" t="s">
        <v>625</v>
      </c>
      <c r="AJ55" s="12" t="s">
        <v>625</v>
      </c>
      <c r="AK55" s="12" t="s">
        <v>625</v>
      </c>
      <c r="AL55" s="12" t="s">
        <v>625</v>
      </c>
      <c r="AM55" s="12" t="s">
        <v>625</v>
      </c>
      <c r="AN55" s="12" t="s">
        <v>625</v>
      </c>
      <c r="AO55" s="12" t="s">
        <v>625</v>
      </c>
      <c r="AP55" s="12" t="s">
        <v>625</v>
      </c>
      <c r="AQ55" s="12" t="s">
        <v>625</v>
      </c>
      <c r="AR55" s="12" t="s">
        <v>625</v>
      </c>
      <c r="AS55" s="12" t="s">
        <v>625</v>
      </c>
      <c r="AT55" s="12" t="s">
        <v>625</v>
      </c>
      <c r="AU55" s="12" t="s">
        <v>625</v>
      </c>
      <c r="AV55" s="12" t="s">
        <v>625</v>
      </c>
      <c r="AW55" s="12" t="s">
        <v>625</v>
      </c>
      <c r="AX55" s="12" t="s">
        <v>625</v>
      </c>
      <c r="AY55" s="12" t="s">
        <v>625</v>
      </c>
      <c r="AZ55" s="12" t="s">
        <v>625</v>
      </c>
      <c r="BA55" s="12" t="s">
        <v>625</v>
      </c>
      <c r="BB55" s="12" t="s">
        <v>625</v>
      </c>
      <c r="BC55" s="12" t="s">
        <v>625</v>
      </c>
      <c r="BD55" s="12" t="s">
        <v>625</v>
      </c>
      <c r="BE55" s="12" t="s">
        <v>625</v>
      </c>
      <c r="BF55" s="12" t="s">
        <v>625</v>
      </c>
      <c r="BG55" s="12" t="s">
        <v>625</v>
      </c>
      <c r="BH55" s="12" t="s">
        <v>625</v>
      </c>
      <c r="BI55" s="12" t="s">
        <v>625</v>
      </c>
      <c r="BJ55" s="12" t="s">
        <v>625</v>
      </c>
      <c r="BK55" s="12" t="s">
        <v>625</v>
      </c>
      <c r="BL55" s="12" t="s">
        <v>625</v>
      </c>
      <c r="BM55" s="12" t="s">
        <v>625</v>
      </c>
      <c r="BN55" s="12" t="s">
        <v>625</v>
      </c>
      <c r="BO55" s="12" t="s">
        <v>625</v>
      </c>
      <c r="BP55" s="12" t="s">
        <v>625</v>
      </c>
      <c r="BQ55" s="12" t="s">
        <v>625</v>
      </c>
      <c r="BR55" s="12" t="s">
        <v>625</v>
      </c>
      <c r="BS55" s="12" t="s">
        <v>625</v>
      </c>
      <c r="BT55" s="12" t="s">
        <v>625</v>
      </c>
      <c r="BU55" s="12" t="s">
        <v>625</v>
      </c>
      <c r="BV55" s="12" t="s">
        <v>625</v>
      </c>
      <c r="BW55" s="12" t="s">
        <v>625</v>
      </c>
      <c r="BX55" s="12" t="s">
        <v>625</v>
      </c>
      <c r="BY55" s="12" t="s">
        <v>625</v>
      </c>
      <c r="BZ55" s="12" t="s">
        <v>625</v>
      </c>
      <c r="CA55" s="12" t="s">
        <v>625</v>
      </c>
      <c r="CB55" s="12" t="s">
        <v>625</v>
      </c>
      <c r="CC55" s="12" t="s">
        <v>625</v>
      </c>
      <c r="CD55" s="12" t="s">
        <v>625</v>
      </c>
      <c r="CE55" s="12" t="s">
        <v>625</v>
      </c>
      <c r="CF55" s="12" t="s">
        <v>625</v>
      </c>
      <c r="CG55" s="12" t="s">
        <v>625</v>
      </c>
      <c r="CH55" s="12" t="s">
        <v>625</v>
      </c>
      <c r="CI55" s="12" t="s">
        <v>625</v>
      </c>
      <c r="CJ55" s="12" t="s">
        <v>625</v>
      </c>
      <c r="CK55" s="12" t="s">
        <v>625</v>
      </c>
      <c r="CL55" s="12" t="s">
        <v>625</v>
      </c>
      <c r="CM55" s="12" t="s">
        <v>625</v>
      </c>
      <c r="CN55" s="12" t="s">
        <v>625</v>
      </c>
      <c r="CO55" s="12" t="s">
        <v>625</v>
      </c>
      <c r="CP55" s="12" t="s">
        <v>625</v>
      </c>
      <c r="CQ55" s="12" t="s">
        <v>625</v>
      </c>
      <c r="CR55" s="12" t="s">
        <v>625</v>
      </c>
      <c r="CS55" s="12" t="s">
        <v>625</v>
      </c>
      <c r="CT55" s="12" t="s">
        <v>625</v>
      </c>
      <c r="CU55" s="12" t="s">
        <v>625</v>
      </c>
    </row>
    <row r="56" spans="1:99" ht="6.95" customHeight="1" x14ac:dyDescent="0.25">
      <c r="B56" s="4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</row>
    <row r="57" spans="1:99" x14ac:dyDescent="0.25">
      <c r="A57" s="7"/>
      <c r="B57" s="108" t="s">
        <v>15</v>
      </c>
      <c r="C57" s="9" t="s">
        <v>626</v>
      </c>
      <c r="D57" s="9" t="s">
        <v>626</v>
      </c>
      <c r="E57" s="9"/>
      <c r="F57" s="9"/>
      <c r="G57" s="9"/>
      <c r="H57" s="9" t="s">
        <v>625</v>
      </c>
      <c r="I57" s="9" t="s">
        <v>625</v>
      </c>
      <c r="J57" s="9" t="s">
        <v>625</v>
      </c>
      <c r="K57" s="9" t="s">
        <v>625</v>
      </c>
      <c r="L57" s="9" t="s">
        <v>625</v>
      </c>
      <c r="M57" s="9" t="s">
        <v>625</v>
      </c>
      <c r="N57" s="9" t="s">
        <v>625</v>
      </c>
      <c r="O57" s="9" t="s">
        <v>625</v>
      </c>
      <c r="P57" s="9" t="s">
        <v>625</v>
      </c>
      <c r="Q57" s="9" t="s">
        <v>625</v>
      </c>
      <c r="R57" s="9" t="s">
        <v>625</v>
      </c>
      <c r="S57" s="9" t="s">
        <v>625</v>
      </c>
      <c r="T57" s="9" t="s">
        <v>625</v>
      </c>
      <c r="U57" s="9" t="s">
        <v>625</v>
      </c>
      <c r="V57" s="9" t="s">
        <v>625</v>
      </c>
      <c r="W57" s="9" t="s">
        <v>625</v>
      </c>
      <c r="X57" s="9" t="s">
        <v>625</v>
      </c>
      <c r="Y57" s="9" t="s">
        <v>625</v>
      </c>
      <c r="Z57" s="9" t="s">
        <v>625</v>
      </c>
      <c r="AA57" s="9" t="s">
        <v>625</v>
      </c>
      <c r="AB57" s="9" t="s">
        <v>625</v>
      </c>
      <c r="AC57" s="9" t="s">
        <v>625</v>
      </c>
      <c r="AD57" s="9" t="s">
        <v>625</v>
      </c>
      <c r="AE57" s="9" t="s">
        <v>625</v>
      </c>
      <c r="AF57" s="9" t="s">
        <v>625</v>
      </c>
      <c r="AG57" s="9" t="s">
        <v>625</v>
      </c>
      <c r="AH57" s="9" t="s">
        <v>625</v>
      </c>
      <c r="AI57" s="9" t="s">
        <v>625</v>
      </c>
      <c r="AJ57" s="9" t="s">
        <v>625</v>
      </c>
      <c r="AK57" s="9" t="s">
        <v>625</v>
      </c>
      <c r="AL57" s="9" t="s">
        <v>625</v>
      </c>
      <c r="AM57" s="9" t="s">
        <v>625</v>
      </c>
      <c r="AN57" s="9" t="s">
        <v>625</v>
      </c>
      <c r="AO57" s="9" t="s">
        <v>625</v>
      </c>
      <c r="AP57" s="9" t="s">
        <v>625</v>
      </c>
      <c r="AQ57" s="9" t="s">
        <v>625</v>
      </c>
      <c r="AR57" s="9" t="s">
        <v>625</v>
      </c>
      <c r="AS57" s="9" t="s">
        <v>625</v>
      </c>
      <c r="AT57" s="9" t="s">
        <v>625</v>
      </c>
      <c r="AU57" s="9" t="s">
        <v>625</v>
      </c>
      <c r="AV57" s="9" t="s">
        <v>625</v>
      </c>
      <c r="AW57" s="9" t="s">
        <v>625</v>
      </c>
      <c r="AX57" s="9" t="s">
        <v>625</v>
      </c>
      <c r="AY57" s="9" t="s">
        <v>625</v>
      </c>
      <c r="AZ57" s="9" t="s">
        <v>625</v>
      </c>
      <c r="BA57" s="9" t="s">
        <v>625</v>
      </c>
      <c r="BB57" s="9" t="s">
        <v>625</v>
      </c>
      <c r="BC57" s="9" t="s">
        <v>625</v>
      </c>
      <c r="BD57" s="9" t="s">
        <v>625</v>
      </c>
      <c r="BE57" s="9" t="s">
        <v>625</v>
      </c>
      <c r="BF57" s="9" t="s">
        <v>625</v>
      </c>
      <c r="BG57" s="9" t="s">
        <v>625</v>
      </c>
      <c r="BH57" s="9" t="s">
        <v>625</v>
      </c>
      <c r="BI57" s="9" t="s">
        <v>625</v>
      </c>
      <c r="BJ57" s="9" t="s">
        <v>625</v>
      </c>
      <c r="BK57" s="9" t="s">
        <v>625</v>
      </c>
      <c r="BL57" s="9" t="s">
        <v>625</v>
      </c>
      <c r="BM57" s="9" t="s">
        <v>625</v>
      </c>
      <c r="BN57" s="9" t="s">
        <v>625</v>
      </c>
      <c r="BO57" s="9" t="s">
        <v>625</v>
      </c>
      <c r="BP57" s="9" t="s">
        <v>625</v>
      </c>
      <c r="BQ57" s="9" t="s">
        <v>625</v>
      </c>
      <c r="BR57" s="9" t="s">
        <v>625</v>
      </c>
      <c r="BS57" s="9" t="s">
        <v>625</v>
      </c>
      <c r="BT57" s="9" t="s">
        <v>625</v>
      </c>
      <c r="BU57" s="9" t="s">
        <v>625</v>
      </c>
      <c r="BV57" s="9" t="s">
        <v>625</v>
      </c>
      <c r="BW57" s="9" t="s">
        <v>625</v>
      </c>
      <c r="BX57" s="9" t="s">
        <v>625</v>
      </c>
      <c r="BY57" s="9" t="s">
        <v>625</v>
      </c>
      <c r="BZ57" s="9" t="s">
        <v>625</v>
      </c>
      <c r="CA57" s="9" t="s">
        <v>625</v>
      </c>
      <c r="CB57" s="9" t="s">
        <v>625</v>
      </c>
      <c r="CC57" s="9" t="s">
        <v>625</v>
      </c>
      <c r="CD57" s="9" t="s">
        <v>625</v>
      </c>
      <c r="CE57" s="9" t="s">
        <v>625</v>
      </c>
      <c r="CF57" s="9" t="s">
        <v>625</v>
      </c>
      <c r="CG57" s="9" t="s">
        <v>625</v>
      </c>
      <c r="CH57" s="9" t="s">
        <v>625</v>
      </c>
      <c r="CI57" s="9" t="s">
        <v>625</v>
      </c>
      <c r="CJ57" s="9" t="s">
        <v>625</v>
      </c>
      <c r="CK57" s="9" t="s">
        <v>625</v>
      </c>
      <c r="CL57" s="9" t="s">
        <v>625</v>
      </c>
      <c r="CM57" s="9" t="s">
        <v>625</v>
      </c>
      <c r="CN57" s="9" t="s">
        <v>625</v>
      </c>
      <c r="CO57" s="9" t="s">
        <v>625</v>
      </c>
      <c r="CP57" s="9" t="s">
        <v>625</v>
      </c>
      <c r="CQ57" s="9" t="s">
        <v>625</v>
      </c>
      <c r="CR57" s="9" t="s">
        <v>625</v>
      </c>
      <c r="CS57" s="9" t="s">
        <v>625</v>
      </c>
      <c r="CT57" s="9" t="s">
        <v>625</v>
      </c>
      <c r="CU57" s="9" t="s">
        <v>625</v>
      </c>
    </row>
    <row r="58" spans="1:99" x14ac:dyDescent="0.25">
      <c r="A58" s="7"/>
      <c r="B58" s="108"/>
      <c r="C58" s="9">
        <v>2014</v>
      </c>
      <c r="D58" s="9">
        <v>2013</v>
      </c>
      <c r="E58" s="9"/>
      <c r="F58" s="9"/>
      <c r="G58" s="9"/>
      <c r="H58" s="9" t="s">
        <v>625</v>
      </c>
      <c r="I58" s="9" t="s">
        <v>625</v>
      </c>
      <c r="J58" s="9" t="s">
        <v>625</v>
      </c>
      <c r="K58" s="9" t="s">
        <v>625</v>
      </c>
      <c r="L58" s="9" t="s">
        <v>625</v>
      </c>
      <c r="M58" s="9" t="s">
        <v>625</v>
      </c>
      <c r="N58" s="9" t="s">
        <v>625</v>
      </c>
      <c r="O58" s="9" t="s">
        <v>625</v>
      </c>
      <c r="P58" s="9" t="s">
        <v>625</v>
      </c>
      <c r="Q58" s="9" t="s">
        <v>625</v>
      </c>
      <c r="R58" s="9" t="s">
        <v>625</v>
      </c>
      <c r="S58" s="9" t="s">
        <v>625</v>
      </c>
      <c r="T58" s="9" t="s">
        <v>625</v>
      </c>
      <c r="U58" s="9" t="s">
        <v>625</v>
      </c>
      <c r="V58" s="9" t="s">
        <v>625</v>
      </c>
      <c r="W58" s="9" t="s">
        <v>625</v>
      </c>
      <c r="X58" s="9" t="s">
        <v>625</v>
      </c>
      <c r="Y58" s="9" t="s">
        <v>625</v>
      </c>
      <c r="Z58" s="9" t="s">
        <v>625</v>
      </c>
      <c r="AA58" s="9" t="s">
        <v>625</v>
      </c>
      <c r="AB58" s="9" t="s">
        <v>625</v>
      </c>
      <c r="AC58" s="9" t="s">
        <v>625</v>
      </c>
      <c r="AD58" s="9" t="s">
        <v>625</v>
      </c>
      <c r="AE58" s="9" t="s">
        <v>625</v>
      </c>
      <c r="AF58" s="9" t="s">
        <v>625</v>
      </c>
      <c r="AG58" s="9" t="s">
        <v>625</v>
      </c>
      <c r="AH58" s="9" t="s">
        <v>625</v>
      </c>
      <c r="AI58" s="9" t="s">
        <v>625</v>
      </c>
      <c r="AJ58" s="9" t="s">
        <v>625</v>
      </c>
      <c r="AK58" s="9" t="s">
        <v>625</v>
      </c>
      <c r="AL58" s="9" t="s">
        <v>625</v>
      </c>
      <c r="AM58" s="9" t="s">
        <v>625</v>
      </c>
      <c r="AN58" s="9" t="s">
        <v>625</v>
      </c>
      <c r="AO58" s="9" t="s">
        <v>625</v>
      </c>
      <c r="AP58" s="9" t="s">
        <v>625</v>
      </c>
      <c r="AQ58" s="9" t="s">
        <v>625</v>
      </c>
      <c r="AR58" s="9" t="s">
        <v>625</v>
      </c>
      <c r="AS58" s="9" t="s">
        <v>625</v>
      </c>
      <c r="AT58" s="9" t="s">
        <v>625</v>
      </c>
      <c r="AU58" s="9" t="s">
        <v>625</v>
      </c>
      <c r="AV58" s="9" t="s">
        <v>625</v>
      </c>
      <c r="AW58" s="9" t="s">
        <v>625</v>
      </c>
      <c r="AX58" s="9" t="s">
        <v>625</v>
      </c>
      <c r="AY58" s="9" t="s">
        <v>625</v>
      </c>
      <c r="AZ58" s="9" t="s">
        <v>625</v>
      </c>
      <c r="BA58" s="9" t="s">
        <v>625</v>
      </c>
      <c r="BB58" s="9" t="s">
        <v>625</v>
      </c>
      <c r="BC58" s="9" t="s">
        <v>625</v>
      </c>
      <c r="BD58" s="9" t="s">
        <v>625</v>
      </c>
      <c r="BE58" s="9" t="s">
        <v>625</v>
      </c>
      <c r="BF58" s="9" t="s">
        <v>625</v>
      </c>
      <c r="BG58" s="9" t="s">
        <v>625</v>
      </c>
      <c r="BH58" s="9" t="s">
        <v>625</v>
      </c>
      <c r="BI58" s="9" t="s">
        <v>625</v>
      </c>
      <c r="BJ58" s="9" t="s">
        <v>625</v>
      </c>
      <c r="BK58" s="9" t="s">
        <v>625</v>
      </c>
      <c r="BL58" s="9" t="s">
        <v>625</v>
      </c>
      <c r="BM58" s="9" t="s">
        <v>625</v>
      </c>
      <c r="BN58" s="9" t="s">
        <v>625</v>
      </c>
      <c r="BO58" s="9" t="s">
        <v>625</v>
      </c>
      <c r="BP58" s="9" t="s">
        <v>625</v>
      </c>
      <c r="BQ58" s="9" t="s">
        <v>625</v>
      </c>
      <c r="BR58" s="9" t="s">
        <v>625</v>
      </c>
      <c r="BS58" s="9" t="s">
        <v>625</v>
      </c>
      <c r="BT58" s="9" t="s">
        <v>625</v>
      </c>
      <c r="BU58" s="9" t="s">
        <v>625</v>
      </c>
      <c r="BV58" s="9" t="s">
        <v>625</v>
      </c>
      <c r="BW58" s="9" t="s">
        <v>625</v>
      </c>
      <c r="BX58" s="9" t="s">
        <v>625</v>
      </c>
      <c r="BY58" s="9" t="s">
        <v>625</v>
      </c>
      <c r="BZ58" s="9" t="s">
        <v>625</v>
      </c>
      <c r="CA58" s="9" t="s">
        <v>625</v>
      </c>
      <c r="CB58" s="9" t="s">
        <v>625</v>
      </c>
      <c r="CC58" s="9" t="s">
        <v>625</v>
      </c>
      <c r="CD58" s="9" t="s">
        <v>625</v>
      </c>
      <c r="CE58" s="9" t="s">
        <v>625</v>
      </c>
      <c r="CF58" s="9" t="s">
        <v>625</v>
      </c>
      <c r="CG58" s="9" t="s">
        <v>625</v>
      </c>
      <c r="CH58" s="9" t="s">
        <v>625</v>
      </c>
      <c r="CI58" s="9" t="s">
        <v>625</v>
      </c>
      <c r="CJ58" s="9" t="s">
        <v>625</v>
      </c>
      <c r="CK58" s="9" t="s">
        <v>625</v>
      </c>
      <c r="CL58" s="9" t="s">
        <v>625</v>
      </c>
      <c r="CM58" s="9" t="s">
        <v>625</v>
      </c>
      <c r="CN58" s="9" t="s">
        <v>625</v>
      </c>
      <c r="CO58" s="9" t="s">
        <v>625</v>
      </c>
      <c r="CP58" s="9" t="s">
        <v>625</v>
      </c>
      <c r="CQ58" s="9" t="s">
        <v>625</v>
      </c>
      <c r="CR58" s="9" t="s">
        <v>625</v>
      </c>
      <c r="CS58" s="9" t="s">
        <v>625</v>
      </c>
      <c r="CT58" s="9" t="s">
        <v>625</v>
      </c>
      <c r="CU58" s="9" t="s">
        <v>625</v>
      </c>
    </row>
    <row r="59" spans="1:99" x14ac:dyDescent="0.25">
      <c r="B59" s="2" t="s">
        <v>16</v>
      </c>
      <c r="C59" s="8">
        <v>-1047.7485204405452</v>
      </c>
      <c r="D59" s="8">
        <v>-955.93479437782719</v>
      </c>
      <c r="E59" s="8"/>
      <c r="F59" s="8"/>
      <c r="G59" s="8"/>
      <c r="H59" s="8" t="s">
        <v>625</v>
      </c>
      <c r="I59" s="8" t="s">
        <v>625</v>
      </c>
      <c r="J59" s="8" t="s">
        <v>625</v>
      </c>
      <c r="K59" s="8" t="s">
        <v>625</v>
      </c>
      <c r="L59" s="8" t="s">
        <v>625</v>
      </c>
      <c r="M59" s="8" t="s">
        <v>625</v>
      </c>
      <c r="N59" s="8" t="s">
        <v>625</v>
      </c>
      <c r="O59" s="8" t="s">
        <v>625</v>
      </c>
      <c r="P59" s="8" t="s">
        <v>625</v>
      </c>
      <c r="Q59" s="8" t="s">
        <v>625</v>
      </c>
      <c r="R59" s="8" t="s">
        <v>625</v>
      </c>
      <c r="S59" s="8" t="s">
        <v>625</v>
      </c>
      <c r="T59" s="8" t="s">
        <v>625</v>
      </c>
      <c r="U59" s="8" t="s">
        <v>625</v>
      </c>
      <c r="V59" s="8" t="s">
        <v>625</v>
      </c>
      <c r="W59" s="8" t="s">
        <v>625</v>
      </c>
      <c r="X59" s="8" t="s">
        <v>625</v>
      </c>
      <c r="Y59" s="8" t="s">
        <v>625</v>
      </c>
      <c r="Z59" s="8" t="s">
        <v>625</v>
      </c>
      <c r="AA59" s="8" t="s">
        <v>625</v>
      </c>
      <c r="AB59" s="8" t="s">
        <v>625</v>
      </c>
      <c r="AC59" s="8" t="s">
        <v>625</v>
      </c>
      <c r="AD59" s="8" t="s">
        <v>625</v>
      </c>
      <c r="AE59" s="8" t="s">
        <v>625</v>
      </c>
      <c r="AF59" s="8" t="s">
        <v>625</v>
      </c>
      <c r="AG59" s="8" t="s">
        <v>625</v>
      </c>
      <c r="AH59" s="8" t="s">
        <v>625</v>
      </c>
      <c r="AI59" s="8" t="s">
        <v>625</v>
      </c>
      <c r="AJ59" s="8" t="s">
        <v>625</v>
      </c>
      <c r="AK59" s="8" t="s">
        <v>625</v>
      </c>
      <c r="AL59" s="8" t="s">
        <v>625</v>
      </c>
      <c r="AM59" s="8" t="s">
        <v>625</v>
      </c>
      <c r="AN59" s="8" t="s">
        <v>625</v>
      </c>
      <c r="AO59" s="8" t="s">
        <v>625</v>
      </c>
      <c r="AP59" s="8" t="s">
        <v>625</v>
      </c>
      <c r="AQ59" s="8" t="s">
        <v>625</v>
      </c>
      <c r="AR59" s="8" t="s">
        <v>625</v>
      </c>
      <c r="AS59" s="8" t="s">
        <v>625</v>
      </c>
      <c r="AT59" s="8" t="s">
        <v>625</v>
      </c>
      <c r="AU59" s="8" t="s">
        <v>625</v>
      </c>
      <c r="AV59" s="8" t="s">
        <v>625</v>
      </c>
      <c r="AW59" s="8" t="s">
        <v>625</v>
      </c>
      <c r="AX59" s="8" t="s">
        <v>625</v>
      </c>
      <c r="AY59" s="8" t="s">
        <v>625</v>
      </c>
      <c r="AZ59" s="8" t="s">
        <v>625</v>
      </c>
      <c r="BA59" s="8" t="s">
        <v>625</v>
      </c>
      <c r="BB59" s="8" t="s">
        <v>625</v>
      </c>
      <c r="BC59" s="8" t="s">
        <v>625</v>
      </c>
      <c r="BD59" s="8" t="s">
        <v>625</v>
      </c>
      <c r="BE59" s="8" t="s">
        <v>625</v>
      </c>
      <c r="BF59" s="8" t="s">
        <v>625</v>
      </c>
      <c r="BG59" s="8" t="s">
        <v>625</v>
      </c>
      <c r="BH59" s="8" t="s">
        <v>625</v>
      </c>
      <c r="BI59" s="8" t="s">
        <v>625</v>
      </c>
      <c r="BJ59" s="8" t="s">
        <v>625</v>
      </c>
      <c r="BK59" s="8" t="s">
        <v>625</v>
      </c>
      <c r="BL59" s="8" t="s">
        <v>625</v>
      </c>
      <c r="BM59" s="8" t="s">
        <v>625</v>
      </c>
      <c r="BN59" s="8" t="s">
        <v>625</v>
      </c>
      <c r="BO59" s="8" t="s">
        <v>625</v>
      </c>
      <c r="BP59" s="8" t="s">
        <v>625</v>
      </c>
      <c r="BQ59" s="8" t="s">
        <v>625</v>
      </c>
      <c r="BR59" s="8" t="s">
        <v>625</v>
      </c>
      <c r="BS59" s="8" t="s">
        <v>625</v>
      </c>
      <c r="BT59" s="8" t="s">
        <v>625</v>
      </c>
      <c r="BU59" s="8" t="s">
        <v>625</v>
      </c>
      <c r="BV59" s="8" t="s">
        <v>625</v>
      </c>
      <c r="BW59" s="8" t="s">
        <v>625</v>
      </c>
      <c r="BX59" s="8" t="s">
        <v>625</v>
      </c>
      <c r="BY59" s="8" t="s">
        <v>625</v>
      </c>
      <c r="BZ59" s="8" t="s">
        <v>625</v>
      </c>
      <c r="CA59" s="8" t="s">
        <v>625</v>
      </c>
      <c r="CB59" s="8" t="s">
        <v>625</v>
      </c>
      <c r="CC59" s="8" t="s">
        <v>625</v>
      </c>
      <c r="CD59" s="8" t="s">
        <v>625</v>
      </c>
      <c r="CE59" s="8" t="s">
        <v>625</v>
      </c>
      <c r="CF59" s="8" t="s">
        <v>625</v>
      </c>
      <c r="CG59" s="8" t="s">
        <v>625</v>
      </c>
      <c r="CH59" s="8" t="s">
        <v>625</v>
      </c>
      <c r="CI59" s="8" t="s">
        <v>625</v>
      </c>
      <c r="CJ59" s="8" t="s">
        <v>625</v>
      </c>
      <c r="CK59" s="8" t="s">
        <v>625</v>
      </c>
      <c r="CL59" s="8" t="s">
        <v>625</v>
      </c>
      <c r="CM59" s="8" t="s">
        <v>625</v>
      </c>
      <c r="CN59" s="8" t="s">
        <v>625</v>
      </c>
      <c r="CO59" s="8" t="s">
        <v>625</v>
      </c>
      <c r="CP59" s="8" t="s">
        <v>625</v>
      </c>
      <c r="CQ59" s="8" t="s">
        <v>625</v>
      </c>
      <c r="CR59" s="8" t="s">
        <v>625</v>
      </c>
      <c r="CS59" s="8" t="s">
        <v>625</v>
      </c>
      <c r="CT59" s="8" t="s">
        <v>625</v>
      </c>
      <c r="CU59" s="8" t="s">
        <v>625</v>
      </c>
    </row>
    <row r="60" spans="1:99" x14ac:dyDescent="0.25">
      <c r="B60" s="2" t="s">
        <v>17</v>
      </c>
      <c r="C60" s="8">
        <v>-9573.3464121302022</v>
      </c>
      <c r="D60" s="8">
        <v>-7155.0321353823674</v>
      </c>
      <c r="E60" s="8"/>
      <c r="F60" s="8"/>
      <c r="G60" s="8"/>
      <c r="H60" s="8" t="s">
        <v>625</v>
      </c>
      <c r="I60" s="8" t="s">
        <v>625</v>
      </c>
      <c r="J60" s="8" t="s">
        <v>625</v>
      </c>
      <c r="K60" s="8" t="s">
        <v>625</v>
      </c>
      <c r="L60" s="8" t="s">
        <v>625</v>
      </c>
      <c r="M60" s="8" t="s">
        <v>625</v>
      </c>
      <c r="N60" s="8" t="s">
        <v>625</v>
      </c>
      <c r="O60" s="8" t="s">
        <v>625</v>
      </c>
      <c r="P60" s="8" t="s">
        <v>625</v>
      </c>
      <c r="Q60" s="8" t="s">
        <v>625</v>
      </c>
      <c r="R60" s="8" t="s">
        <v>625</v>
      </c>
      <c r="S60" s="8" t="s">
        <v>625</v>
      </c>
      <c r="T60" s="8" t="s">
        <v>625</v>
      </c>
      <c r="U60" s="8" t="s">
        <v>625</v>
      </c>
      <c r="V60" s="8" t="s">
        <v>625</v>
      </c>
      <c r="W60" s="8" t="s">
        <v>625</v>
      </c>
      <c r="X60" s="8" t="s">
        <v>625</v>
      </c>
      <c r="Y60" s="8" t="s">
        <v>625</v>
      </c>
      <c r="Z60" s="8" t="s">
        <v>625</v>
      </c>
      <c r="AA60" s="8" t="s">
        <v>625</v>
      </c>
      <c r="AB60" s="8" t="s">
        <v>625</v>
      </c>
      <c r="AC60" s="8" t="s">
        <v>625</v>
      </c>
      <c r="AD60" s="8" t="s">
        <v>625</v>
      </c>
      <c r="AE60" s="8" t="s">
        <v>625</v>
      </c>
      <c r="AF60" s="8" t="s">
        <v>625</v>
      </c>
      <c r="AG60" s="8" t="s">
        <v>625</v>
      </c>
      <c r="AH60" s="8" t="s">
        <v>625</v>
      </c>
      <c r="AI60" s="8" t="s">
        <v>625</v>
      </c>
      <c r="AJ60" s="8" t="s">
        <v>625</v>
      </c>
      <c r="AK60" s="8" t="s">
        <v>625</v>
      </c>
      <c r="AL60" s="8" t="s">
        <v>625</v>
      </c>
      <c r="AM60" s="8" t="s">
        <v>625</v>
      </c>
      <c r="AN60" s="8" t="s">
        <v>625</v>
      </c>
      <c r="AO60" s="8" t="s">
        <v>625</v>
      </c>
      <c r="AP60" s="8" t="s">
        <v>625</v>
      </c>
      <c r="AQ60" s="8" t="s">
        <v>625</v>
      </c>
      <c r="AR60" s="8" t="s">
        <v>625</v>
      </c>
      <c r="AS60" s="8" t="s">
        <v>625</v>
      </c>
      <c r="AT60" s="8" t="s">
        <v>625</v>
      </c>
      <c r="AU60" s="8" t="s">
        <v>625</v>
      </c>
      <c r="AV60" s="8" t="s">
        <v>625</v>
      </c>
      <c r="AW60" s="8" t="s">
        <v>625</v>
      </c>
      <c r="AX60" s="8" t="s">
        <v>625</v>
      </c>
      <c r="AY60" s="8" t="s">
        <v>625</v>
      </c>
      <c r="AZ60" s="8" t="s">
        <v>625</v>
      </c>
      <c r="BA60" s="8" t="s">
        <v>625</v>
      </c>
      <c r="BB60" s="8" t="s">
        <v>625</v>
      </c>
      <c r="BC60" s="8" t="s">
        <v>625</v>
      </c>
      <c r="BD60" s="8" t="s">
        <v>625</v>
      </c>
      <c r="BE60" s="8" t="s">
        <v>625</v>
      </c>
      <c r="BF60" s="8" t="s">
        <v>625</v>
      </c>
      <c r="BG60" s="8" t="s">
        <v>625</v>
      </c>
      <c r="BH60" s="8" t="s">
        <v>625</v>
      </c>
      <c r="BI60" s="8" t="s">
        <v>625</v>
      </c>
      <c r="BJ60" s="8" t="s">
        <v>625</v>
      </c>
      <c r="BK60" s="8" t="s">
        <v>625</v>
      </c>
      <c r="BL60" s="8" t="s">
        <v>625</v>
      </c>
      <c r="BM60" s="8" t="s">
        <v>625</v>
      </c>
      <c r="BN60" s="8" t="s">
        <v>625</v>
      </c>
      <c r="BO60" s="8" t="s">
        <v>625</v>
      </c>
      <c r="BP60" s="8" t="s">
        <v>625</v>
      </c>
      <c r="BQ60" s="8" t="s">
        <v>625</v>
      </c>
      <c r="BR60" s="8" t="s">
        <v>625</v>
      </c>
      <c r="BS60" s="8" t="s">
        <v>625</v>
      </c>
      <c r="BT60" s="8" t="s">
        <v>625</v>
      </c>
      <c r="BU60" s="8" t="s">
        <v>625</v>
      </c>
      <c r="BV60" s="8" t="s">
        <v>625</v>
      </c>
      <c r="BW60" s="8" t="s">
        <v>625</v>
      </c>
      <c r="BX60" s="8" t="s">
        <v>625</v>
      </c>
      <c r="BY60" s="8" t="s">
        <v>625</v>
      </c>
      <c r="BZ60" s="8" t="s">
        <v>625</v>
      </c>
      <c r="CA60" s="8" t="s">
        <v>625</v>
      </c>
      <c r="CB60" s="8" t="s">
        <v>625</v>
      </c>
      <c r="CC60" s="8" t="s">
        <v>625</v>
      </c>
      <c r="CD60" s="8" t="s">
        <v>625</v>
      </c>
      <c r="CE60" s="8" t="s">
        <v>625</v>
      </c>
      <c r="CF60" s="8" t="s">
        <v>625</v>
      </c>
      <c r="CG60" s="8" t="s">
        <v>625</v>
      </c>
      <c r="CH60" s="8" t="s">
        <v>625</v>
      </c>
      <c r="CI60" s="8" t="s">
        <v>625</v>
      </c>
      <c r="CJ60" s="8" t="s">
        <v>625</v>
      </c>
      <c r="CK60" s="8" t="s">
        <v>625</v>
      </c>
      <c r="CL60" s="8" t="s">
        <v>625</v>
      </c>
      <c r="CM60" s="8" t="s">
        <v>625</v>
      </c>
      <c r="CN60" s="8" t="s">
        <v>625</v>
      </c>
      <c r="CO60" s="8" t="s">
        <v>625</v>
      </c>
      <c r="CP60" s="8" t="s">
        <v>625</v>
      </c>
      <c r="CQ60" s="8" t="s">
        <v>625</v>
      </c>
      <c r="CR60" s="8" t="s">
        <v>625</v>
      </c>
      <c r="CS60" s="8" t="s">
        <v>625</v>
      </c>
      <c r="CT60" s="8" t="s">
        <v>625</v>
      </c>
      <c r="CU60" s="8" t="s">
        <v>625</v>
      </c>
    </row>
    <row r="61" spans="1:99" x14ac:dyDescent="0.25">
      <c r="B61" s="2" t="s">
        <v>18</v>
      </c>
      <c r="C61" s="8">
        <v>-40.081022104641512</v>
      </c>
      <c r="D61" s="8">
        <v>-42.237062645085892</v>
      </c>
      <c r="E61" s="8"/>
      <c r="F61" s="8"/>
      <c r="G61" s="8"/>
      <c r="H61" s="8" t="s">
        <v>625</v>
      </c>
      <c r="I61" s="8" t="s">
        <v>625</v>
      </c>
      <c r="J61" s="8" t="s">
        <v>625</v>
      </c>
      <c r="K61" s="8" t="s">
        <v>625</v>
      </c>
      <c r="L61" s="8" t="s">
        <v>625</v>
      </c>
      <c r="M61" s="8" t="s">
        <v>625</v>
      </c>
      <c r="N61" s="8" t="s">
        <v>625</v>
      </c>
      <c r="O61" s="8" t="s">
        <v>625</v>
      </c>
      <c r="P61" s="8" t="s">
        <v>625</v>
      </c>
      <c r="Q61" s="8" t="s">
        <v>625</v>
      </c>
      <c r="R61" s="8" t="s">
        <v>625</v>
      </c>
      <c r="S61" s="8" t="s">
        <v>625</v>
      </c>
      <c r="T61" s="8" t="s">
        <v>625</v>
      </c>
      <c r="U61" s="8" t="s">
        <v>625</v>
      </c>
      <c r="V61" s="8" t="s">
        <v>625</v>
      </c>
      <c r="W61" s="8" t="s">
        <v>625</v>
      </c>
      <c r="X61" s="8" t="s">
        <v>625</v>
      </c>
      <c r="Y61" s="8" t="s">
        <v>625</v>
      </c>
      <c r="Z61" s="8" t="s">
        <v>625</v>
      </c>
      <c r="AA61" s="8" t="s">
        <v>625</v>
      </c>
      <c r="AB61" s="8" t="s">
        <v>625</v>
      </c>
      <c r="AC61" s="8" t="s">
        <v>625</v>
      </c>
      <c r="AD61" s="8" t="s">
        <v>625</v>
      </c>
      <c r="AE61" s="8" t="s">
        <v>625</v>
      </c>
      <c r="AF61" s="8" t="s">
        <v>625</v>
      </c>
      <c r="AG61" s="8" t="s">
        <v>625</v>
      </c>
      <c r="AH61" s="8" t="s">
        <v>625</v>
      </c>
      <c r="AI61" s="8" t="s">
        <v>625</v>
      </c>
      <c r="AJ61" s="8" t="s">
        <v>625</v>
      </c>
      <c r="AK61" s="8" t="s">
        <v>625</v>
      </c>
      <c r="AL61" s="8" t="s">
        <v>625</v>
      </c>
      <c r="AM61" s="8" t="s">
        <v>625</v>
      </c>
      <c r="AN61" s="8" t="s">
        <v>625</v>
      </c>
      <c r="AO61" s="8" t="s">
        <v>625</v>
      </c>
      <c r="AP61" s="8" t="s">
        <v>625</v>
      </c>
      <c r="AQ61" s="8" t="s">
        <v>625</v>
      </c>
      <c r="AR61" s="8" t="s">
        <v>625</v>
      </c>
      <c r="AS61" s="8" t="s">
        <v>625</v>
      </c>
      <c r="AT61" s="8" t="s">
        <v>625</v>
      </c>
      <c r="AU61" s="8" t="s">
        <v>625</v>
      </c>
      <c r="AV61" s="8" t="s">
        <v>625</v>
      </c>
      <c r="AW61" s="8" t="s">
        <v>625</v>
      </c>
      <c r="AX61" s="8" t="s">
        <v>625</v>
      </c>
      <c r="AY61" s="8" t="s">
        <v>625</v>
      </c>
      <c r="AZ61" s="8" t="s">
        <v>625</v>
      </c>
      <c r="BA61" s="8" t="s">
        <v>625</v>
      </c>
      <c r="BB61" s="8" t="s">
        <v>625</v>
      </c>
      <c r="BC61" s="8" t="s">
        <v>625</v>
      </c>
      <c r="BD61" s="8" t="s">
        <v>625</v>
      </c>
      <c r="BE61" s="8" t="s">
        <v>625</v>
      </c>
      <c r="BF61" s="8" t="s">
        <v>625</v>
      </c>
      <c r="BG61" s="8" t="s">
        <v>625</v>
      </c>
      <c r="BH61" s="8" t="s">
        <v>625</v>
      </c>
      <c r="BI61" s="8" t="s">
        <v>625</v>
      </c>
      <c r="BJ61" s="8" t="s">
        <v>625</v>
      </c>
      <c r="BK61" s="8" t="s">
        <v>625</v>
      </c>
      <c r="BL61" s="8" t="s">
        <v>625</v>
      </c>
      <c r="BM61" s="8" t="s">
        <v>625</v>
      </c>
      <c r="BN61" s="8" t="s">
        <v>625</v>
      </c>
      <c r="BO61" s="8" t="s">
        <v>625</v>
      </c>
      <c r="BP61" s="8" t="s">
        <v>625</v>
      </c>
      <c r="BQ61" s="8" t="s">
        <v>625</v>
      </c>
      <c r="BR61" s="8" t="s">
        <v>625</v>
      </c>
      <c r="BS61" s="8" t="s">
        <v>625</v>
      </c>
      <c r="BT61" s="8" t="s">
        <v>625</v>
      </c>
      <c r="BU61" s="8" t="s">
        <v>625</v>
      </c>
      <c r="BV61" s="8" t="s">
        <v>625</v>
      </c>
      <c r="BW61" s="8" t="s">
        <v>625</v>
      </c>
      <c r="BX61" s="8" t="s">
        <v>625</v>
      </c>
      <c r="BY61" s="8" t="s">
        <v>625</v>
      </c>
      <c r="BZ61" s="8" t="s">
        <v>625</v>
      </c>
      <c r="CA61" s="8" t="s">
        <v>625</v>
      </c>
      <c r="CB61" s="8" t="s">
        <v>625</v>
      </c>
      <c r="CC61" s="8" t="s">
        <v>625</v>
      </c>
      <c r="CD61" s="8" t="s">
        <v>625</v>
      </c>
      <c r="CE61" s="8" t="s">
        <v>625</v>
      </c>
      <c r="CF61" s="8" t="s">
        <v>625</v>
      </c>
      <c r="CG61" s="8" t="s">
        <v>625</v>
      </c>
      <c r="CH61" s="8" t="s">
        <v>625</v>
      </c>
      <c r="CI61" s="8" t="s">
        <v>625</v>
      </c>
      <c r="CJ61" s="8" t="s">
        <v>625</v>
      </c>
      <c r="CK61" s="8" t="s">
        <v>625</v>
      </c>
      <c r="CL61" s="8" t="s">
        <v>625</v>
      </c>
      <c r="CM61" s="8" t="s">
        <v>625</v>
      </c>
      <c r="CN61" s="8" t="s">
        <v>625</v>
      </c>
      <c r="CO61" s="8" t="s">
        <v>625</v>
      </c>
      <c r="CP61" s="8" t="s">
        <v>625</v>
      </c>
      <c r="CQ61" s="8" t="s">
        <v>625</v>
      </c>
      <c r="CR61" s="8" t="s">
        <v>625</v>
      </c>
      <c r="CS61" s="8" t="s">
        <v>625</v>
      </c>
      <c r="CT61" s="8" t="s">
        <v>625</v>
      </c>
      <c r="CU61" s="8" t="s">
        <v>625</v>
      </c>
    </row>
    <row r="62" spans="1:99" x14ac:dyDescent="0.25">
      <c r="B62" s="2" t="s">
        <v>19</v>
      </c>
      <c r="C62" s="8">
        <v>-8911.2976447692563</v>
      </c>
      <c r="D62" s="8">
        <v>-11219.081548249898</v>
      </c>
      <c r="E62" s="8"/>
      <c r="F62" s="8"/>
      <c r="G62" s="8"/>
      <c r="H62" s="8" t="s">
        <v>625</v>
      </c>
      <c r="I62" s="8" t="s">
        <v>625</v>
      </c>
      <c r="J62" s="8" t="s">
        <v>625</v>
      </c>
      <c r="K62" s="8" t="s">
        <v>625</v>
      </c>
      <c r="L62" s="8" t="s">
        <v>625</v>
      </c>
      <c r="M62" s="8" t="s">
        <v>625</v>
      </c>
      <c r="N62" s="8" t="s">
        <v>625</v>
      </c>
      <c r="O62" s="8" t="s">
        <v>625</v>
      </c>
      <c r="P62" s="8" t="s">
        <v>625</v>
      </c>
      <c r="Q62" s="8" t="s">
        <v>625</v>
      </c>
      <c r="R62" s="8" t="s">
        <v>625</v>
      </c>
      <c r="S62" s="8" t="s">
        <v>625</v>
      </c>
      <c r="T62" s="8" t="s">
        <v>625</v>
      </c>
      <c r="U62" s="8" t="s">
        <v>625</v>
      </c>
      <c r="V62" s="8" t="s">
        <v>625</v>
      </c>
      <c r="W62" s="8" t="s">
        <v>625</v>
      </c>
      <c r="X62" s="8" t="s">
        <v>625</v>
      </c>
      <c r="Y62" s="8" t="s">
        <v>625</v>
      </c>
      <c r="Z62" s="8" t="s">
        <v>625</v>
      </c>
      <c r="AA62" s="8" t="s">
        <v>625</v>
      </c>
      <c r="AB62" s="8" t="s">
        <v>625</v>
      </c>
      <c r="AC62" s="8" t="s">
        <v>625</v>
      </c>
      <c r="AD62" s="8" t="s">
        <v>625</v>
      </c>
      <c r="AE62" s="8" t="s">
        <v>625</v>
      </c>
      <c r="AF62" s="8" t="s">
        <v>625</v>
      </c>
      <c r="AG62" s="8" t="s">
        <v>625</v>
      </c>
      <c r="AH62" s="8" t="s">
        <v>625</v>
      </c>
      <c r="AI62" s="8" t="s">
        <v>625</v>
      </c>
      <c r="AJ62" s="8" t="s">
        <v>625</v>
      </c>
      <c r="AK62" s="8" t="s">
        <v>625</v>
      </c>
      <c r="AL62" s="8" t="s">
        <v>625</v>
      </c>
      <c r="AM62" s="8" t="s">
        <v>625</v>
      </c>
      <c r="AN62" s="8" t="s">
        <v>625</v>
      </c>
      <c r="AO62" s="8" t="s">
        <v>625</v>
      </c>
      <c r="AP62" s="8" t="s">
        <v>625</v>
      </c>
      <c r="AQ62" s="8" t="s">
        <v>625</v>
      </c>
      <c r="AR62" s="8" t="s">
        <v>625</v>
      </c>
      <c r="AS62" s="8" t="s">
        <v>625</v>
      </c>
      <c r="AT62" s="8" t="s">
        <v>625</v>
      </c>
      <c r="AU62" s="8" t="s">
        <v>625</v>
      </c>
      <c r="AV62" s="8" t="s">
        <v>625</v>
      </c>
      <c r="AW62" s="8" t="s">
        <v>625</v>
      </c>
      <c r="AX62" s="8" t="s">
        <v>625</v>
      </c>
      <c r="AY62" s="8" t="s">
        <v>625</v>
      </c>
      <c r="AZ62" s="8" t="s">
        <v>625</v>
      </c>
      <c r="BA62" s="8" t="s">
        <v>625</v>
      </c>
      <c r="BB62" s="8" t="s">
        <v>625</v>
      </c>
      <c r="BC62" s="8" t="s">
        <v>625</v>
      </c>
      <c r="BD62" s="8" t="s">
        <v>625</v>
      </c>
      <c r="BE62" s="8" t="s">
        <v>625</v>
      </c>
      <c r="BF62" s="8" t="s">
        <v>625</v>
      </c>
      <c r="BG62" s="8" t="s">
        <v>625</v>
      </c>
      <c r="BH62" s="8" t="s">
        <v>625</v>
      </c>
      <c r="BI62" s="8" t="s">
        <v>625</v>
      </c>
      <c r="BJ62" s="8" t="s">
        <v>625</v>
      </c>
      <c r="BK62" s="8" t="s">
        <v>625</v>
      </c>
      <c r="BL62" s="8" t="s">
        <v>625</v>
      </c>
      <c r="BM62" s="8" t="s">
        <v>625</v>
      </c>
      <c r="BN62" s="8" t="s">
        <v>625</v>
      </c>
      <c r="BO62" s="8" t="s">
        <v>625</v>
      </c>
      <c r="BP62" s="8" t="s">
        <v>625</v>
      </c>
      <c r="BQ62" s="8" t="s">
        <v>625</v>
      </c>
      <c r="BR62" s="8" t="s">
        <v>625</v>
      </c>
      <c r="BS62" s="8" t="s">
        <v>625</v>
      </c>
      <c r="BT62" s="8" t="s">
        <v>625</v>
      </c>
      <c r="BU62" s="8" t="s">
        <v>625</v>
      </c>
      <c r="BV62" s="8" t="s">
        <v>625</v>
      </c>
      <c r="BW62" s="8" t="s">
        <v>625</v>
      </c>
      <c r="BX62" s="8" t="s">
        <v>625</v>
      </c>
      <c r="BY62" s="8" t="s">
        <v>625</v>
      </c>
      <c r="BZ62" s="8" t="s">
        <v>625</v>
      </c>
      <c r="CA62" s="8" t="s">
        <v>625</v>
      </c>
      <c r="CB62" s="8" t="s">
        <v>625</v>
      </c>
      <c r="CC62" s="8" t="s">
        <v>625</v>
      </c>
      <c r="CD62" s="8" t="s">
        <v>625</v>
      </c>
      <c r="CE62" s="8" t="s">
        <v>625</v>
      </c>
      <c r="CF62" s="8" t="s">
        <v>625</v>
      </c>
      <c r="CG62" s="8" t="s">
        <v>625</v>
      </c>
      <c r="CH62" s="8" t="s">
        <v>625</v>
      </c>
      <c r="CI62" s="8" t="s">
        <v>625</v>
      </c>
      <c r="CJ62" s="8" t="s">
        <v>625</v>
      </c>
      <c r="CK62" s="8" t="s">
        <v>625</v>
      </c>
      <c r="CL62" s="8" t="s">
        <v>625</v>
      </c>
      <c r="CM62" s="8" t="s">
        <v>625</v>
      </c>
      <c r="CN62" s="8" t="s">
        <v>625</v>
      </c>
      <c r="CO62" s="8" t="s">
        <v>625</v>
      </c>
      <c r="CP62" s="8" t="s">
        <v>625</v>
      </c>
      <c r="CQ62" s="8" t="s">
        <v>625</v>
      </c>
      <c r="CR62" s="8" t="s">
        <v>625</v>
      </c>
      <c r="CS62" s="8" t="s">
        <v>625</v>
      </c>
      <c r="CT62" s="8" t="s">
        <v>625</v>
      </c>
      <c r="CU62" s="8" t="s">
        <v>625</v>
      </c>
    </row>
    <row r="63" spans="1:99" x14ac:dyDescent="0.25">
      <c r="B63" s="2" t="s">
        <v>20</v>
      </c>
      <c r="C63" s="8">
        <v>-966.27676689844839</v>
      </c>
      <c r="D63" s="8">
        <v>-1040.8628611364595</v>
      </c>
      <c r="E63" s="8"/>
      <c r="F63" s="8"/>
      <c r="G63" s="8"/>
      <c r="H63" s="8" t="s">
        <v>625</v>
      </c>
      <c r="I63" s="8" t="s">
        <v>625</v>
      </c>
      <c r="J63" s="8" t="s">
        <v>625</v>
      </c>
      <c r="K63" s="8" t="s">
        <v>625</v>
      </c>
      <c r="L63" s="8" t="s">
        <v>625</v>
      </c>
      <c r="M63" s="8" t="s">
        <v>625</v>
      </c>
      <c r="N63" s="8" t="s">
        <v>625</v>
      </c>
      <c r="O63" s="8" t="s">
        <v>625</v>
      </c>
      <c r="P63" s="8" t="s">
        <v>625</v>
      </c>
      <c r="Q63" s="8" t="s">
        <v>625</v>
      </c>
      <c r="R63" s="8" t="s">
        <v>625</v>
      </c>
      <c r="S63" s="8" t="s">
        <v>625</v>
      </c>
      <c r="T63" s="8" t="s">
        <v>625</v>
      </c>
      <c r="U63" s="8" t="s">
        <v>625</v>
      </c>
      <c r="V63" s="8" t="s">
        <v>625</v>
      </c>
      <c r="W63" s="8" t="s">
        <v>625</v>
      </c>
      <c r="X63" s="8" t="s">
        <v>625</v>
      </c>
      <c r="Y63" s="8" t="s">
        <v>625</v>
      </c>
      <c r="Z63" s="8" t="s">
        <v>625</v>
      </c>
      <c r="AA63" s="8" t="s">
        <v>625</v>
      </c>
      <c r="AB63" s="8" t="s">
        <v>625</v>
      </c>
      <c r="AC63" s="8" t="s">
        <v>625</v>
      </c>
      <c r="AD63" s="8" t="s">
        <v>625</v>
      </c>
      <c r="AE63" s="8" t="s">
        <v>625</v>
      </c>
      <c r="AF63" s="8" t="s">
        <v>625</v>
      </c>
      <c r="AG63" s="8" t="s">
        <v>625</v>
      </c>
      <c r="AH63" s="8" t="s">
        <v>625</v>
      </c>
      <c r="AI63" s="8" t="s">
        <v>625</v>
      </c>
      <c r="AJ63" s="8" t="s">
        <v>625</v>
      </c>
      <c r="AK63" s="8" t="s">
        <v>625</v>
      </c>
      <c r="AL63" s="8" t="s">
        <v>625</v>
      </c>
      <c r="AM63" s="8" t="s">
        <v>625</v>
      </c>
      <c r="AN63" s="8" t="s">
        <v>625</v>
      </c>
      <c r="AO63" s="8" t="s">
        <v>625</v>
      </c>
      <c r="AP63" s="8" t="s">
        <v>625</v>
      </c>
      <c r="AQ63" s="8" t="s">
        <v>625</v>
      </c>
      <c r="AR63" s="8" t="s">
        <v>625</v>
      </c>
      <c r="AS63" s="8" t="s">
        <v>625</v>
      </c>
      <c r="AT63" s="8" t="s">
        <v>625</v>
      </c>
      <c r="AU63" s="8" t="s">
        <v>625</v>
      </c>
      <c r="AV63" s="8" t="s">
        <v>625</v>
      </c>
      <c r="AW63" s="8" t="s">
        <v>625</v>
      </c>
      <c r="AX63" s="8" t="s">
        <v>625</v>
      </c>
      <c r="AY63" s="8" t="s">
        <v>625</v>
      </c>
      <c r="AZ63" s="8" t="s">
        <v>625</v>
      </c>
      <c r="BA63" s="8" t="s">
        <v>625</v>
      </c>
      <c r="BB63" s="8" t="s">
        <v>625</v>
      </c>
      <c r="BC63" s="8" t="s">
        <v>625</v>
      </c>
      <c r="BD63" s="8" t="s">
        <v>625</v>
      </c>
      <c r="BE63" s="8" t="s">
        <v>625</v>
      </c>
      <c r="BF63" s="8" t="s">
        <v>625</v>
      </c>
      <c r="BG63" s="8" t="s">
        <v>625</v>
      </c>
      <c r="BH63" s="8" t="s">
        <v>625</v>
      </c>
      <c r="BI63" s="8" t="s">
        <v>625</v>
      </c>
      <c r="BJ63" s="8" t="s">
        <v>625</v>
      </c>
      <c r="BK63" s="8" t="s">
        <v>625</v>
      </c>
      <c r="BL63" s="8" t="s">
        <v>625</v>
      </c>
      <c r="BM63" s="8" t="s">
        <v>625</v>
      </c>
      <c r="BN63" s="8" t="s">
        <v>625</v>
      </c>
      <c r="BO63" s="8" t="s">
        <v>625</v>
      </c>
      <c r="BP63" s="8" t="s">
        <v>625</v>
      </c>
      <c r="BQ63" s="8" t="s">
        <v>625</v>
      </c>
      <c r="BR63" s="8" t="s">
        <v>625</v>
      </c>
      <c r="BS63" s="8" t="s">
        <v>625</v>
      </c>
      <c r="BT63" s="8" t="s">
        <v>625</v>
      </c>
      <c r="BU63" s="8" t="s">
        <v>625</v>
      </c>
      <c r="BV63" s="8" t="s">
        <v>625</v>
      </c>
      <c r="BW63" s="8" t="s">
        <v>625</v>
      </c>
      <c r="BX63" s="8" t="s">
        <v>625</v>
      </c>
      <c r="BY63" s="8" t="s">
        <v>625</v>
      </c>
      <c r="BZ63" s="8" t="s">
        <v>625</v>
      </c>
      <c r="CA63" s="8" t="s">
        <v>625</v>
      </c>
      <c r="CB63" s="8" t="s">
        <v>625</v>
      </c>
      <c r="CC63" s="8" t="s">
        <v>625</v>
      </c>
      <c r="CD63" s="8" t="s">
        <v>625</v>
      </c>
      <c r="CE63" s="8" t="s">
        <v>625</v>
      </c>
      <c r="CF63" s="8" t="s">
        <v>625</v>
      </c>
      <c r="CG63" s="8" t="s">
        <v>625</v>
      </c>
      <c r="CH63" s="8" t="s">
        <v>625</v>
      </c>
      <c r="CI63" s="8" t="s">
        <v>625</v>
      </c>
      <c r="CJ63" s="8" t="s">
        <v>625</v>
      </c>
      <c r="CK63" s="8" t="s">
        <v>625</v>
      </c>
      <c r="CL63" s="8" t="s">
        <v>625</v>
      </c>
      <c r="CM63" s="8" t="s">
        <v>625</v>
      </c>
      <c r="CN63" s="8" t="s">
        <v>625</v>
      </c>
      <c r="CO63" s="8" t="s">
        <v>625</v>
      </c>
      <c r="CP63" s="8" t="s">
        <v>625</v>
      </c>
      <c r="CQ63" s="8" t="s">
        <v>625</v>
      </c>
      <c r="CR63" s="8" t="s">
        <v>625</v>
      </c>
      <c r="CS63" s="8" t="s">
        <v>625</v>
      </c>
      <c r="CT63" s="8" t="s">
        <v>625</v>
      </c>
      <c r="CU63" s="8" t="s">
        <v>625</v>
      </c>
    </row>
    <row r="64" spans="1:99" x14ac:dyDescent="0.25">
      <c r="B64" s="2" t="s">
        <v>11</v>
      </c>
      <c r="C64" s="8">
        <v>-3484.3383946523004</v>
      </c>
      <c r="D64" s="8">
        <v>-3340.2406197971422</v>
      </c>
      <c r="E64" s="8"/>
      <c r="F64" s="8"/>
      <c r="G64" s="8"/>
      <c r="H64" s="8" t="s">
        <v>625</v>
      </c>
      <c r="I64" s="8" t="s">
        <v>625</v>
      </c>
      <c r="J64" s="8" t="s">
        <v>625</v>
      </c>
      <c r="K64" s="8" t="s">
        <v>625</v>
      </c>
      <c r="L64" s="8" t="s">
        <v>625</v>
      </c>
      <c r="M64" s="8" t="s">
        <v>625</v>
      </c>
      <c r="N64" s="8" t="s">
        <v>625</v>
      </c>
      <c r="O64" s="8" t="s">
        <v>625</v>
      </c>
      <c r="P64" s="8" t="s">
        <v>625</v>
      </c>
      <c r="Q64" s="8" t="s">
        <v>625</v>
      </c>
      <c r="R64" s="8" t="s">
        <v>625</v>
      </c>
      <c r="S64" s="8" t="s">
        <v>625</v>
      </c>
      <c r="T64" s="8" t="s">
        <v>625</v>
      </c>
      <c r="U64" s="8" t="s">
        <v>625</v>
      </c>
      <c r="V64" s="8" t="s">
        <v>625</v>
      </c>
      <c r="W64" s="8" t="s">
        <v>625</v>
      </c>
      <c r="X64" s="8" t="s">
        <v>625</v>
      </c>
      <c r="Y64" s="8" t="s">
        <v>625</v>
      </c>
      <c r="Z64" s="8" t="s">
        <v>625</v>
      </c>
      <c r="AA64" s="8" t="s">
        <v>625</v>
      </c>
      <c r="AB64" s="8" t="s">
        <v>625</v>
      </c>
      <c r="AC64" s="8" t="s">
        <v>625</v>
      </c>
      <c r="AD64" s="8" t="s">
        <v>625</v>
      </c>
      <c r="AE64" s="8" t="s">
        <v>625</v>
      </c>
      <c r="AF64" s="8" t="s">
        <v>625</v>
      </c>
      <c r="AG64" s="8" t="s">
        <v>625</v>
      </c>
      <c r="AH64" s="8" t="s">
        <v>625</v>
      </c>
      <c r="AI64" s="8" t="s">
        <v>625</v>
      </c>
      <c r="AJ64" s="8" t="s">
        <v>625</v>
      </c>
      <c r="AK64" s="8" t="s">
        <v>625</v>
      </c>
      <c r="AL64" s="8" t="s">
        <v>625</v>
      </c>
      <c r="AM64" s="8" t="s">
        <v>625</v>
      </c>
      <c r="AN64" s="8" t="s">
        <v>625</v>
      </c>
      <c r="AO64" s="8" t="s">
        <v>625</v>
      </c>
      <c r="AP64" s="8" t="s">
        <v>625</v>
      </c>
      <c r="AQ64" s="8" t="s">
        <v>625</v>
      </c>
      <c r="AR64" s="8" t="s">
        <v>625</v>
      </c>
      <c r="AS64" s="8" t="s">
        <v>625</v>
      </c>
      <c r="AT64" s="8" t="s">
        <v>625</v>
      </c>
      <c r="AU64" s="8" t="s">
        <v>625</v>
      </c>
      <c r="AV64" s="8" t="s">
        <v>625</v>
      </c>
      <c r="AW64" s="8" t="s">
        <v>625</v>
      </c>
      <c r="AX64" s="8" t="s">
        <v>625</v>
      </c>
      <c r="AY64" s="8" t="s">
        <v>625</v>
      </c>
      <c r="AZ64" s="8" t="s">
        <v>625</v>
      </c>
      <c r="BA64" s="8" t="s">
        <v>625</v>
      </c>
      <c r="BB64" s="8" t="s">
        <v>625</v>
      </c>
      <c r="BC64" s="8" t="s">
        <v>625</v>
      </c>
      <c r="BD64" s="8" t="s">
        <v>625</v>
      </c>
      <c r="BE64" s="8" t="s">
        <v>625</v>
      </c>
      <c r="BF64" s="8" t="s">
        <v>625</v>
      </c>
      <c r="BG64" s="8" t="s">
        <v>625</v>
      </c>
      <c r="BH64" s="8" t="s">
        <v>625</v>
      </c>
      <c r="BI64" s="8" t="s">
        <v>625</v>
      </c>
      <c r="BJ64" s="8" t="s">
        <v>625</v>
      </c>
      <c r="BK64" s="8" t="s">
        <v>625</v>
      </c>
      <c r="BL64" s="8" t="s">
        <v>625</v>
      </c>
      <c r="BM64" s="8" t="s">
        <v>625</v>
      </c>
      <c r="BN64" s="8" t="s">
        <v>625</v>
      </c>
      <c r="BO64" s="8" t="s">
        <v>625</v>
      </c>
      <c r="BP64" s="8" t="s">
        <v>625</v>
      </c>
      <c r="BQ64" s="8" t="s">
        <v>625</v>
      </c>
      <c r="BR64" s="8" t="s">
        <v>625</v>
      </c>
      <c r="BS64" s="8" t="s">
        <v>625</v>
      </c>
      <c r="BT64" s="8" t="s">
        <v>625</v>
      </c>
      <c r="BU64" s="8" t="s">
        <v>625</v>
      </c>
      <c r="BV64" s="8" t="s">
        <v>625</v>
      </c>
      <c r="BW64" s="8" t="s">
        <v>625</v>
      </c>
      <c r="BX64" s="8" t="s">
        <v>625</v>
      </c>
      <c r="BY64" s="8" t="s">
        <v>625</v>
      </c>
      <c r="BZ64" s="8" t="s">
        <v>625</v>
      </c>
      <c r="CA64" s="8" t="s">
        <v>625</v>
      </c>
      <c r="CB64" s="8" t="s">
        <v>625</v>
      </c>
      <c r="CC64" s="8" t="s">
        <v>625</v>
      </c>
      <c r="CD64" s="8" t="s">
        <v>625</v>
      </c>
      <c r="CE64" s="8" t="s">
        <v>625</v>
      </c>
      <c r="CF64" s="8" t="s">
        <v>625</v>
      </c>
      <c r="CG64" s="8" t="s">
        <v>625</v>
      </c>
      <c r="CH64" s="8" t="s">
        <v>625</v>
      </c>
      <c r="CI64" s="8" t="s">
        <v>625</v>
      </c>
      <c r="CJ64" s="8" t="s">
        <v>625</v>
      </c>
      <c r="CK64" s="8" t="s">
        <v>625</v>
      </c>
      <c r="CL64" s="8" t="s">
        <v>625</v>
      </c>
      <c r="CM64" s="8" t="s">
        <v>625</v>
      </c>
      <c r="CN64" s="8" t="s">
        <v>625</v>
      </c>
      <c r="CO64" s="8" t="s">
        <v>625</v>
      </c>
      <c r="CP64" s="8" t="s">
        <v>625</v>
      </c>
      <c r="CQ64" s="8" t="s">
        <v>625</v>
      </c>
      <c r="CR64" s="8" t="s">
        <v>625</v>
      </c>
      <c r="CS64" s="8" t="s">
        <v>625</v>
      </c>
      <c r="CT64" s="8" t="s">
        <v>625</v>
      </c>
      <c r="CU64" s="8" t="s">
        <v>625</v>
      </c>
    </row>
    <row r="65" spans="1:99" x14ac:dyDescent="0.25">
      <c r="B65" s="2" t="s">
        <v>1</v>
      </c>
      <c r="C65" s="8">
        <v>-1947.6570003726649</v>
      </c>
      <c r="D65" s="8">
        <v>-1939.1723480673891</v>
      </c>
      <c r="E65" s="8"/>
      <c r="F65" s="8"/>
      <c r="G65" s="8"/>
      <c r="H65" s="8" t="s">
        <v>625</v>
      </c>
      <c r="I65" s="8" t="s">
        <v>625</v>
      </c>
      <c r="J65" s="8" t="s">
        <v>625</v>
      </c>
      <c r="K65" s="8" t="s">
        <v>625</v>
      </c>
      <c r="L65" s="8" t="s">
        <v>625</v>
      </c>
      <c r="M65" s="8" t="s">
        <v>625</v>
      </c>
      <c r="N65" s="8" t="s">
        <v>625</v>
      </c>
      <c r="O65" s="8" t="s">
        <v>625</v>
      </c>
      <c r="P65" s="8" t="s">
        <v>625</v>
      </c>
      <c r="Q65" s="8" t="s">
        <v>625</v>
      </c>
      <c r="R65" s="8" t="s">
        <v>625</v>
      </c>
      <c r="S65" s="8" t="s">
        <v>625</v>
      </c>
      <c r="T65" s="8" t="s">
        <v>625</v>
      </c>
      <c r="U65" s="8" t="s">
        <v>625</v>
      </c>
      <c r="V65" s="8" t="s">
        <v>625</v>
      </c>
      <c r="W65" s="8" t="s">
        <v>625</v>
      </c>
      <c r="X65" s="8" t="s">
        <v>625</v>
      </c>
      <c r="Y65" s="8" t="s">
        <v>625</v>
      </c>
      <c r="Z65" s="8" t="s">
        <v>625</v>
      </c>
      <c r="AA65" s="8" t="s">
        <v>625</v>
      </c>
      <c r="AB65" s="8" t="s">
        <v>625</v>
      </c>
      <c r="AC65" s="8" t="s">
        <v>625</v>
      </c>
      <c r="AD65" s="8" t="s">
        <v>625</v>
      </c>
      <c r="AE65" s="8" t="s">
        <v>625</v>
      </c>
      <c r="AF65" s="8" t="s">
        <v>625</v>
      </c>
      <c r="AG65" s="8" t="s">
        <v>625</v>
      </c>
      <c r="AH65" s="8" t="s">
        <v>625</v>
      </c>
      <c r="AI65" s="8" t="s">
        <v>625</v>
      </c>
      <c r="AJ65" s="8" t="s">
        <v>625</v>
      </c>
      <c r="AK65" s="8" t="s">
        <v>625</v>
      </c>
      <c r="AL65" s="8" t="s">
        <v>625</v>
      </c>
      <c r="AM65" s="8" t="s">
        <v>625</v>
      </c>
      <c r="AN65" s="8" t="s">
        <v>625</v>
      </c>
      <c r="AO65" s="8" t="s">
        <v>625</v>
      </c>
      <c r="AP65" s="8" t="s">
        <v>625</v>
      </c>
      <c r="AQ65" s="8" t="s">
        <v>625</v>
      </c>
      <c r="AR65" s="8" t="s">
        <v>625</v>
      </c>
      <c r="AS65" s="8" t="s">
        <v>625</v>
      </c>
      <c r="AT65" s="8" t="s">
        <v>625</v>
      </c>
      <c r="AU65" s="8" t="s">
        <v>625</v>
      </c>
      <c r="AV65" s="8" t="s">
        <v>625</v>
      </c>
      <c r="AW65" s="8" t="s">
        <v>625</v>
      </c>
      <c r="AX65" s="8" t="s">
        <v>625</v>
      </c>
      <c r="AY65" s="8" t="s">
        <v>625</v>
      </c>
      <c r="AZ65" s="8" t="s">
        <v>625</v>
      </c>
      <c r="BA65" s="8" t="s">
        <v>625</v>
      </c>
      <c r="BB65" s="8" t="s">
        <v>625</v>
      </c>
      <c r="BC65" s="8" t="s">
        <v>625</v>
      </c>
      <c r="BD65" s="8" t="s">
        <v>625</v>
      </c>
      <c r="BE65" s="8" t="s">
        <v>625</v>
      </c>
      <c r="BF65" s="8" t="s">
        <v>625</v>
      </c>
      <c r="BG65" s="8" t="s">
        <v>625</v>
      </c>
      <c r="BH65" s="8" t="s">
        <v>625</v>
      </c>
      <c r="BI65" s="8" t="s">
        <v>625</v>
      </c>
      <c r="BJ65" s="8" t="s">
        <v>625</v>
      </c>
      <c r="BK65" s="8" t="s">
        <v>625</v>
      </c>
      <c r="BL65" s="8" t="s">
        <v>625</v>
      </c>
      <c r="BM65" s="8" t="s">
        <v>625</v>
      </c>
      <c r="BN65" s="8" t="s">
        <v>625</v>
      </c>
      <c r="BO65" s="8" t="s">
        <v>625</v>
      </c>
      <c r="BP65" s="8" t="s">
        <v>625</v>
      </c>
      <c r="BQ65" s="8" t="s">
        <v>625</v>
      </c>
      <c r="BR65" s="8" t="s">
        <v>625</v>
      </c>
      <c r="BS65" s="8" t="s">
        <v>625</v>
      </c>
      <c r="BT65" s="8" t="s">
        <v>625</v>
      </c>
      <c r="BU65" s="8" t="s">
        <v>625</v>
      </c>
      <c r="BV65" s="8" t="s">
        <v>625</v>
      </c>
      <c r="BW65" s="8" t="s">
        <v>625</v>
      </c>
      <c r="BX65" s="8" t="s">
        <v>625</v>
      </c>
      <c r="BY65" s="8" t="s">
        <v>625</v>
      </c>
      <c r="BZ65" s="8" t="s">
        <v>625</v>
      </c>
      <c r="CA65" s="8" t="s">
        <v>625</v>
      </c>
      <c r="CB65" s="8" t="s">
        <v>625</v>
      </c>
      <c r="CC65" s="8" t="s">
        <v>625</v>
      </c>
      <c r="CD65" s="8" t="s">
        <v>625</v>
      </c>
      <c r="CE65" s="8" t="s">
        <v>625</v>
      </c>
      <c r="CF65" s="8" t="s">
        <v>625</v>
      </c>
      <c r="CG65" s="8" t="s">
        <v>625</v>
      </c>
      <c r="CH65" s="8" t="s">
        <v>625</v>
      </c>
      <c r="CI65" s="8" t="s">
        <v>625</v>
      </c>
      <c r="CJ65" s="8" t="s">
        <v>625</v>
      </c>
      <c r="CK65" s="8" t="s">
        <v>625</v>
      </c>
      <c r="CL65" s="8" t="s">
        <v>625</v>
      </c>
      <c r="CM65" s="8" t="s">
        <v>625</v>
      </c>
      <c r="CN65" s="8" t="s">
        <v>625</v>
      </c>
      <c r="CO65" s="8" t="s">
        <v>625</v>
      </c>
      <c r="CP65" s="8" t="s">
        <v>625</v>
      </c>
      <c r="CQ65" s="8" t="s">
        <v>625</v>
      </c>
      <c r="CR65" s="8" t="s">
        <v>625</v>
      </c>
      <c r="CS65" s="8" t="s">
        <v>625</v>
      </c>
      <c r="CT65" s="8" t="s">
        <v>625</v>
      </c>
      <c r="CU65" s="8" t="s">
        <v>625</v>
      </c>
    </row>
    <row r="66" spans="1:99" x14ac:dyDescent="0.25">
      <c r="B66" s="2" t="s">
        <v>0</v>
      </c>
      <c r="C66" s="8">
        <v>-2386.0461262116055</v>
      </c>
      <c r="D66" s="8">
        <v>-2272.8444035953726</v>
      </c>
      <c r="E66" s="8"/>
      <c r="F66" s="8"/>
      <c r="G66" s="8"/>
      <c r="H66" s="8" t="s">
        <v>625</v>
      </c>
      <c r="I66" s="8" t="s">
        <v>625</v>
      </c>
      <c r="J66" s="8" t="s">
        <v>625</v>
      </c>
      <c r="K66" s="8" t="s">
        <v>625</v>
      </c>
      <c r="L66" s="8" t="s">
        <v>625</v>
      </c>
      <c r="M66" s="8" t="s">
        <v>625</v>
      </c>
      <c r="N66" s="8" t="s">
        <v>625</v>
      </c>
      <c r="O66" s="8" t="s">
        <v>625</v>
      </c>
      <c r="P66" s="8" t="s">
        <v>625</v>
      </c>
      <c r="Q66" s="8" t="s">
        <v>625</v>
      </c>
      <c r="R66" s="8" t="s">
        <v>625</v>
      </c>
      <c r="S66" s="8" t="s">
        <v>625</v>
      </c>
      <c r="T66" s="8" t="s">
        <v>625</v>
      </c>
      <c r="U66" s="8" t="s">
        <v>625</v>
      </c>
      <c r="V66" s="8" t="s">
        <v>625</v>
      </c>
      <c r="W66" s="8" t="s">
        <v>625</v>
      </c>
      <c r="X66" s="8" t="s">
        <v>625</v>
      </c>
      <c r="Y66" s="8" t="s">
        <v>625</v>
      </c>
      <c r="Z66" s="8" t="s">
        <v>625</v>
      </c>
      <c r="AA66" s="8" t="s">
        <v>625</v>
      </c>
      <c r="AB66" s="8" t="s">
        <v>625</v>
      </c>
      <c r="AC66" s="8" t="s">
        <v>625</v>
      </c>
      <c r="AD66" s="8" t="s">
        <v>625</v>
      </c>
      <c r="AE66" s="8" t="s">
        <v>625</v>
      </c>
      <c r="AF66" s="8" t="s">
        <v>625</v>
      </c>
      <c r="AG66" s="8" t="s">
        <v>625</v>
      </c>
      <c r="AH66" s="8" t="s">
        <v>625</v>
      </c>
      <c r="AI66" s="8" t="s">
        <v>625</v>
      </c>
      <c r="AJ66" s="8" t="s">
        <v>625</v>
      </c>
      <c r="AK66" s="8" t="s">
        <v>625</v>
      </c>
      <c r="AL66" s="8" t="s">
        <v>625</v>
      </c>
      <c r="AM66" s="8" t="s">
        <v>625</v>
      </c>
      <c r="AN66" s="8" t="s">
        <v>625</v>
      </c>
      <c r="AO66" s="8" t="s">
        <v>625</v>
      </c>
      <c r="AP66" s="8" t="s">
        <v>625</v>
      </c>
      <c r="AQ66" s="8" t="s">
        <v>625</v>
      </c>
      <c r="AR66" s="8" t="s">
        <v>625</v>
      </c>
      <c r="AS66" s="8" t="s">
        <v>625</v>
      </c>
      <c r="AT66" s="8" t="s">
        <v>625</v>
      </c>
      <c r="AU66" s="8" t="s">
        <v>625</v>
      </c>
      <c r="AV66" s="8" t="s">
        <v>625</v>
      </c>
      <c r="AW66" s="8" t="s">
        <v>625</v>
      </c>
      <c r="AX66" s="8" t="s">
        <v>625</v>
      </c>
      <c r="AY66" s="8" t="s">
        <v>625</v>
      </c>
      <c r="AZ66" s="8" t="s">
        <v>625</v>
      </c>
      <c r="BA66" s="8" t="s">
        <v>625</v>
      </c>
      <c r="BB66" s="8" t="s">
        <v>625</v>
      </c>
      <c r="BC66" s="8" t="s">
        <v>625</v>
      </c>
      <c r="BD66" s="8" t="s">
        <v>625</v>
      </c>
      <c r="BE66" s="8" t="s">
        <v>625</v>
      </c>
      <c r="BF66" s="8" t="s">
        <v>625</v>
      </c>
      <c r="BG66" s="8" t="s">
        <v>625</v>
      </c>
      <c r="BH66" s="8" t="s">
        <v>625</v>
      </c>
      <c r="BI66" s="8" t="s">
        <v>625</v>
      </c>
      <c r="BJ66" s="8" t="s">
        <v>625</v>
      </c>
      <c r="BK66" s="8" t="s">
        <v>625</v>
      </c>
      <c r="BL66" s="8" t="s">
        <v>625</v>
      </c>
      <c r="BM66" s="8" t="s">
        <v>625</v>
      </c>
      <c r="BN66" s="8" t="s">
        <v>625</v>
      </c>
      <c r="BO66" s="8" t="s">
        <v>625</v>
      </c>
      <c r="BP66" s="8" t="s">
        <v>625</v>
      </c>
      <c r="BQ66" s="8" t="s">
        <v>625</v>
      </c>
      <c r="BR66" s="8" t="s">
        <v>625</v>
      </c>
      <c r="BS66" s="8" t="s">
        <v>625</v>
      </c>
      <c r="BT66" s="8" t="s">
        <v>625</v>
      </c>
      <c r="BU66" s="8" t="s">
        <v>625</v>
      </c>
      <c r="BV66" s="8" t="s">
        <v>625</v>
      </c>
      <c r="BW66" s="8" t="s">
        <v>625</v>
      </c>
      <c r="BX66" s="8" t="s">
        <v>625</v>
      </c>
      <c r="BY66" s="8" t="s">
        <v>625</v>
      </c>
      <c r="BZ66" s="8" t="s">
        <v>625</v>
      </c>
      <c r="CA66" s="8" t="s">
        <v>625</v>
      </c>
      <c r="CB66" s="8" t="s">
        <v>625</v>
      </c>
      <c r="CC66" s="8" t="s">
        <v>625</v>
      </c>
      <c r="CD66" s="8" t="s">
        <v>625</v>
      </c>
      <c r="CE66" s="8" t="s">
        <v>625</v>
      </c>
      <c r="CF66" s="8" t="s">
        <v>625</v>
      </c>
      <c r="CG66" s="8" t="s">
        <v>625</v>
      </c>
      <c r="CH66" s="8" t="s">
        <v>625</v>
      </c>
      <c r="CI66" s="8" t="s">
        <v>625</v>
      </c>
      <c r="CJ66" s="8" t="s">
        <v>625</v>
      </c>
      <c r="CK66" s="8" t="s">
        <v>625</v>
      </c>
      <c r="CL66" s="8" t="s">
        <v>625</v>
      </c>
      <c r="CM66" s="8" t="s">
        <v>625</v>
      </c>
      <c r="CN66" s="8" t="s">
        <v>625</v>
      </c>
      <c r="CO66" s="8" t="s">
        <v>625</v>
      </c>
      <c r="CP66" s="8" t="s">
        <v>625</v>
      </c>
      <c r="CQ66" s="8" t="s">
        <v>625</v>
      </c>
      <c r="CR66" s="8" t="s">
        <v>625</v>
      </c>
      <c r="CS66" s="8" t="s">
        <v>625</v>
      </c>
      <c r="CT66" s="8" t="s">
        <v>625</v>
      </c>
      <c r="CU66" s="8" t="s">
        <v>625</v>
      </c>
    </row>
    <row r="67" spans="1:99" x14ac:dyDescent="0.25">
      <c r="B67" s="10" t="s">
        <v>2</v>
      </c>
      <c r="C67" s="12">
        <v>-28356.791468010397</v>
      </c>
      <c r="D67" s="12">
        <v>-27965.405768521628</v>
      </c>
      <c r="E67" s="12"/>
      <c r="F67" s="12"/>
      <c r="G67" s="12"/>
      <c r="H67" s="12" t="s">
        <v>625</v>
      </c>
      <c r="I67" s="12" t="s">
        <v>625</v>
      </c>
      <c r="J67" s="12" t="s">
        <v>625</v>
      </c>
      <c r="K67" s="12" t="s">
        <v>625</v>
      </c>
      <c r="L67" s="12" t="s">
        <v>625</v>
      </c>
      <c r="M67" s="12" t="s">
        <v>625</v>
      </c>
      <c r="N67" s="12" t="s">
        <v>625</v>
      </c>
      <c r="O67" s="12" t="s">
        <v>625</v>
      </c>
      <c r="P67" s="12" t="s">
        <v>625</v>
      </c>
      <c r="Q67" s="12" t="s">
        <v>625</v>
      </c>
      <c r="R67" s="12" t="s">
        <v>625</v>
      </c>
      <c r="S67" s="12" t="s">
        <v>625</v>
      </c>
      <c r="T67" s="12" t="s">
        <v>625</v>
      </c>
      <c r="U67" s="12" t="s">
        <v>625</v>
      </c>
      <c r="V67" s="12" t="s">
        <v>625</v>
      </c>
      <c r="W67" s="12" t="s">
        <v>625</v>
      </c>
      <c r="X67" s="12" t="s">
        <v>625</v>
      </c>
      <c r="Y67" s="12" t="s">
        <v>625</v>
      </c>
      <c r="Z67" s="12" t="s">
        <v>625</v>
      </c>
      <c r="AA67" s="12" t="s">
        <v>625</v>
      </c>
      <c r="AB67" s="12" t="s">
        <v>625</v>
      </c>
      <c r="AC67" s="12" t="s">
        <v>625</v>
      </c>
      <c r="AD67" s="12" t="s">
        <v>625</v>
      </c>
      <c r="AE67" s="12" t="s">
        <v>625</v>
      </c>
      <c r="AF67" s="12" t="s">
        <v>625</v>
      </c>
      <c r="AG67" s="12" t="s">
        <v>625</v>
      </c>
      <c r="AH67" s="12" t="s">
        <v>625</v>
      </c>
      <c r="AI67" s="12" t="s">
        <v>625</v>
      </c>
      <c r="AJ67" s="12" t="s">
        <v>625</v>
      </c>
      <c r="AK67" s="12" t="s">
        <v>625</v>
      </c>
      <c r="AL67" s="12" t="s">
        <v>625</v>
      </c>
      <c r="AM67" s="12" t="s">
        <v>625</v>
      </c>
      <c r="AN67" s="12" t="s">
        <v>625</v>
      </c>
      <c r="AO67" s="12" t="s">
        <v>625</v>
      </c>
      <c r="AP67" s="12" t="s">
        <v>625</v>
      </c>
      <c r="AQ67" s="12" t="s">
        <v>625</v>
      </c>
      <c r="AR67" s="12" t="s">
        <v>625</v>
      </c>
      <c r="AS67" s="12" t="s">
        <v>625</v>
      </c>
      <c r="AT67" s="12" t="s">
        <v>625</v>
      </c>
      <c r="AU67" s="12" t="s">
        <v>625</v>
      </c>
      <c r="AV67" s="12" t="s">
        <v>625</v>
      </c>
      <c r="AW67" s="12" t="s">
        <v>625</v>
      </c>
      <c r="AX67" s="12" t="s">
        <v>625</v>
      </c>
      <c r="AY67" s="12" t="s">
        <v>625</v>
      </c>
      <c r="AZ67" s="12" t="s">
        <v>625</v>
      </c>
      <c r="BA67" s="12" t="s">
        <v>625</v>
      </c>
      <c r="BB67" s="12" t="s">
        <v>625</v>
      </c>
      <c r="BC67" s="12" t="s">
        <v>625</v>
      </c>
      <c r="BD67" s="12" t="s">
        <v>625</v>
      </c>
      <c r="BE67" s="12" t="s">
        <v>625</v>
      </c>
      <c r="BF67" s="12" t="s">
        <v>625</v>
      </c>
      <c r="BG67" s="12" t="s">
        <v>625</v>
      </c>
      <c r="BH67" s="12" t="s">
        <v>625</v>
      </c>
      <c r="BI67" s="12" t="s">
        <v>625</v>
      </c>
      <c r="BJ67" s="12" t="s">
        <v>625</v>
      </c>
      <c r="BK67" s="12" t="s">
        <v>625</v>
      </c>
      <c r="BL67" s="12" t="s">
        <v>625</v>
      </c>
      <c r="BM67" s="12" t="s">
        <v>625</v>
      </c>
      <c r="BN67" s="12" t="s">
        <v>625</v>
      </c>
      <c r="BO67" s="12" t="s">
        <v>625</v>
      </c>
      <c r="BP67" s="12" t="s">
        <v>625</v>
      </c>
      <c r="BQ67" s="12" t="s">
        <v>625</v>
      </c>
      <c r="BR67" s="12" t="s">
        <v>625</v>
      </c>
      <c r="BS67" s="12" t="s">
        <v>625</v>
      </c>
      <c r="BT67" s="12" t="s">
        <v>625</v>
      </c>
      <c r="BU67" s="12" t="s">
        <v>625</v>
      </c>
      <c r="BV67" s="12" t="s">
        <v>625</v>
      </c>
      <c r="BW67" s="12" t="s">
        <v>625</v>
      </c>
      <c r="BX67" s="12" t="s">
        <v>625</v>
      </c>
      <c r="BY67" s="12" t="s">
        <v>625</v>
      </c>
      <c r="BZ67" s="12" t="s">
        <v>625</v>
      </c>
      <c r="CA67" s="12" t="s">
        <v>625</v>
      </c>
      <c r="CB67" s="12" t="s">
        <v>625</v>
      </c>
      <c r="CC67" s="12" t="s">
        <v>625</v>
      </c>
      <c r="CD67" s="12" t="s">
        <v>625</v>
      </c>
      <c r="CE67" s="12" t="s">
        <v>625</v>
      </c>
      <c r="CF67" s="12" t="s">
        <v>625</v>
      </c>
      <c r="CG67" s="12" t="s">
        <v>625</v>
      </c>
      <c r="CH67" s="12" t="s">
        <v>625</v>
      </c>
      <c r="CI67" s="12" t="s">
        <v>625</v>
      </c>
      <c r="CJ67" s="12" t="s">
        <v>625</v>
      </c>
      <c r="CK67" s="12" t="s">
        <v>625</v>
      </c>
      <c r="CL67" s="12" t="s">
        <v>625</v>
      </c>
      <c r="CM67" s="12" t="s">
        <v>625</v>
      </c>
      <c r="CN67" s="12" t="s">
        <v>625</v>
      </c>
      <c r="CO67" s="12" t="s">
        <v>625</v>
      </c>
      <c r="CP67" s="12" t="s">
        <v>625</v>
      </c>
      <c r="CQ67" s="12" t="s">
        <v>625</v>
      </c>
      <c r="CR67" s="12" t="s">
        <v>625</v>
      </c>
      <c r="CS67" s="12" t="s">
        <v>625</v>
      </c>
      <c r="CT67" s="12" t="s">
        <v>625</v>
      </c>
      <c r="CU67" s="12" t="s">
        <v>625</v>
      </c>
    </row>
    <row r="68" spans="1:99" x14ac:dyDescent="0.25">
      <c r="B68" s="2" t="s">
        <v>49</v>
      </c>
      <c r="C68" s="8">
        <v>13.8</v>
      </c>
      <c r="D68" s="8">
        <v>14.5</v>
      </c>
      <c r="E68" s="8"/>
      <c r="F68" s="8"/>
      <c r="G68" s="8"/>
      <c r="H68" s="8" t="s">
        <v>625</v>
      </c>
      <c r="I68" s="8" t="s">
        <v>625</v>
      </c>
      <c r="J68" s="8" t="s">
        <v>625</v>
      </c>
      <c r="K68" s="8" t="s">
        <v>625</v>
      </c>
      <c r="L68" s="8" t="s">
        <v>625</v>
      </c>
      <c r="M68" s="8" t="s">
        <v>625</v>
      </c>
      <c r="N68" s="8" t="s">
        <v>625</v>
      </c>
      <c r="O68" s="8" t="s">
        <v>625</v>
      </c>
      <c r="P68" s="8" t="s">
        <v>625</v>
      </c>
      <c r="Q68" s="8" t="s">
        <v>625</v>
      </c>
      <c r="R68" s="8" t="s">
        <v>625</v>
      </c>
      <c r="S68" s="8" t="s">
        <v>625</v>
      </c>
      <c r="T68" s="8" t="s">
        <v>625</v>
      </c>
      <c r="U68" s="8" t="s">
        <v>625</v>
      </c>
      <c r="V68" s="8" t="s">
        <v>625</v>
      </c>
      <c r="W68" s="8" t="s">
        <v>625</v>
      </c>
      <c r="X68" s="8" t="s">
        <v>625</v>
      </c>
      <c r="Y68" s="8" t="s">
        <v>625</v>
      </c>
      <c r="Z68" s="8" t="s">
        <v>625</v>
      </c>
      <c r="AA68" s="8" t="s">
        <v>625</v>
      </c>
      <c r="AB68" s="8" t="s">
        <v>625</v>
      </c>
      <c r="AC68" s="8" t="s">
        <v>625</v>
      </c>
      <c r="AD68" s="8" t="s">
        <v>625</v>
      </c>
      <c r="AE68" s="8" t="s">
        <v>625</v>
      </c>
      <c r="AF68" s="8" t="s">
        <v>625</v>
      </c>
      <c r="AG68" s="8" t="s">
        <v>625</v>
      </c>
      <c r="AH68" s="8" t="s">
        <v>625</v>
      </c>
      <c r="AI68" s="8" t="s">
        <v>625</v>
      </c>
      <c r="AJ68" s="8" t="s">
        <v>625</v>
      </c>
      <c r="AK68" s="8" t="s">
        <v>625</v>
      </c>
      <c r="AL68" s="8" t="s">
        <v>625</v>
      </c>
      <c r="AM68" s="8" t="s">
        <v>625</v>
      </c>
      <c r="AN68" s="8" t="s">
        <v>625</v>
      </c>
      <c r="AO68" s="8" t="s">
        <v>625</v>
      </c>
      <c r="AP68" s="8" t="s">
        <v>625</v>
      </c>
      <c r="AQ68" s="8" t="s">
        <v>625</v>
      </c>
      <c r="AR68" s="8" t="s">
        <v>625</v>
      </c>
      <c r="AS68" s="8" t="s">
        <v>625</v>
      </c>
      <c r="AT68" s="8" t="s">
        <v>625</v>
      </c>
      <c r="AU68" s="8" t="s">
        <v>625</v>
      </c>
      <c r="AV68" s="8" t="s">
        <v>625</v>
      </c>
      <c r="AW68" s="8" t="s">
        <v>625</v>
      </c>
      <c r="AX68" s="8" t="s">
        <v>625</v>
      </c>
      <c r="AY68" s="8" t="s">
        <v>625</v>
      </c>
      <c r="AZ68" s="8" t="s">
        <v>625</v>
      </c>
      <c r="BA68" s="8" t="s">
        <v>625</v>
      </c>
      <c r="BB68" s="8" t="s">
        <v>625</v>
      </c>
      <c r="BC68" s="8" t="s">
        <v>625</v>
      </c>
      <c r="BD68" s="8" t="s">
        <v>625</v>
      </c>
      <c r="BE68" s="8" t="s">
        <v>625</v>
      </c>
      <c r="BF68" s="8" t="s">
        <v>625</v>
      </c>
      <c r="BG68" s="8" t="s">
        <v>625</v>
      </c>
      <c r="BH68" s="8" t="s">
        <v>625</v>
      </c>
      <c r="BI68" s="8" t="s">
        <v>625</v>
      </c>
      <c r="BJ68" s="8" t="s">
        <v>625</v>
      </c>
      <c r="BK68" s="8" t="s">
        <v>625</v>
      </c>
      <c r="BL68" s="8" t="s">
        <v>625</v>
      </c>
      <c r="BM68" s="8" t="s">
        <v>625</v>
      </c>
      <c r="BN68" s="8" t="s">
        <v>625</v>
      </c>
      <c r="BO68" s="8" t="s">
        <v>625</v>
      </c>
      <c r="BP68" s="8" t="s">
        <v>625</v>
      </c>
      <c r="BQ68" s="8" t="s">
        <v>625</v>
      </c>
      <c r="BR68" s="8" t="s">
        <v>625</v>
      </c>
      <c r="BS68" s="8" t="s">
        <v>625</v>
      </c>
      <c r="BT68" s="8" t="s">
        <v>625</v>
      </c>
      <c r="BU68" s="8" t="s">
        <v>625</v>
      </c>
      <c r="BV68" s="8" t="s">
        <v>625</v>
      </c>
      <c r="BW68" s="8" t="s">
        <v>625</v>
      </c>
      <c r="BX68" s="8" t="s">
        <v>625</v>
      </c>
      <c r="BY68" s="8" t="s">
        <v>625</v>
      </c>
      <c r="BZ68" s="8" t="s">
        <v>625</v>
      </c>
      <c r="CA68" s="8" t="s">
        <v>625</v>
      </c>
      <c r="CB68" s="8" t="s">
        <v>625</v>
      </c>
      <c r="CC68" s="8" t="s">
        <v>625</v>
      </c>
      <c r="CD68" s="8" t="s">
        <v>625</v>
      </c>
      <c r="CE68" s="8" t="s">
        <v>625</v>
      </c>
      <c r="CF68" s="8" t="s">
        <v>625</v>
      </c>
      <c r="CG68" s="8" t="s">
        <v>625</v>
      </c>
      <c r="CH68" s="8" t="s">
        <v>625</v>
      </c>
      <c r="CI68" s="8" t="s">
        <v>625</v>
      </c>
      <c r="CJ68" s="8" t="s">
        <v>625</v>
      </c>
      <c r="CK68" s="8" t="s">
        <v>625</v>
      </c>
      <c r="CL68" s="8" t="s">
        <v>625</v>
      </c>
      <c r="CM68" s="8" t="s">
        <v>625</v>
      </c>
      <c r="CN68" s="8" t="s">
        <v>625</v>
      </c>
      <c r="CO68" s="8" t="s">
        <v>625</v>
      </c>
      <c r="CP68" s="8" t="s">
        <v>625</v>
      </c>
      <c r="CQ68" s="8" t="s">
        <v>625</v>
      </c>
      <c r="CR68" s="8" t="s">
        <v>625</v>
      </c>
      <c r="CS68" s="8" t="s">
        <v>625</v>
      </c>
      <c r="CT68" s="8" t="s">
        <v>625</v>
      </c>
      <c r="CU68" s="8" t="s">
        <v>625</v>
      </c>
    </row>
    <row r="69" spans="1:99" ht="6.95" customHeight="1" x14ac:dyDescent="0.25">
      <c r="B69" s="4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</row>
    <row r="70" spans="1:99" x14ac:dyDescent="0.25">
      <c r="A70" s="7"/>
      <c r="B70" s="108" t="s">
        <v>54</v>
      </c>
      <c r="C70" s="9" t="s">
        <v>626</v>
      </c>
      <c r="D70" s="9" t="s">
        <v>626</v>
      </c>
      <c r="E70" s="9"/>
      <c r="F70" s="9"/>
      <c r="G70" s="9"/>
      <c r="H70" s="9" t="s">
        <v>625</v>
      </c>
      <c r="I70" s="9" t="s">
        <v>625</v>
      </c>
      <c r="J70" s="9" t="s">
        <v>625</v>
      </c>
      <c r="K70" s="9" t="s">
        <v>625</v>
      </c>
      <c r="L70" s="9" t="s">
        <v>625</v>
      </c>
      <c r="M70" s="9" t="s">
        <v>625</v>
      </c>
      <c r="N70" s="9" t="s">
        <v>625</v>
      </c>
      <c r="O70" s="9" t="s">
        <v>625</v>
      </c>
      <c r="P70" s="9" t="s">
        <v>625</v>
      </c>
      <c r="Q70" s="9" t="s">
        <v>625</v>
      </c>
      <c r="R70" s="9" t="s">
        <v>625</v>
      </c>
      <c r="S70" s="9" t="s">
        <v>625</v>
      </c>
      <c r="T70" s="9" t="s">
        <v>625</v>
      </c>
      <c r="U70" s="9" t="s">
        <v>625</v>
      </c>
      <c r="V70" s="9" t="s">
        <v>625</v>
      </c>
      <c r="W70" s="9" t="s">
        <v>625</v>
      </c>
      <c r="X70" s="9" t="s">
        <v>625</v>
      </c>
      <c r="Y70" s="9" t="s">
        <v>625</v>
      </c>
      <c r="Z70" s="9" t="s">
        <v>625</v>
      </c>
      <c r="AA70" s="9" t="s">
        <v>625</v>
      </c>
      <c r="AB70" s="9" t="s">
        <v>625</v>
      </c>
      <c r="AC70" s="9" t="s">
        <v>625</v>
      </c>
      <c r="AD70" s="9" t="s">
        <v>625</v>
      </c>
      <c r="AE70" s="9" t="s">
        <v>625</v>
      </c>
      <c r="AF70" s="9" t="s">
        <v>625</v>
      </c>
      <c r="AG70" s="9" t="s">
        <v>625</v>
      </c>
      <c r="AH70" s="9" t="s">
        <v>625</v>
      </c>
      <c r="AI70" s="9" t="s">
        <v>625</v>
      </c>
      <c r="AJ70" s="9" t="s">
        <v>625</v>
      </c>
      <c r="AK70" s="9" t="s">
        <v>625</v>
      </c>
      <c r="AL70" s="9" t="s">
        <v>625</v>
      </c>
      <c r="AM70" s="9" t="s">
        <v>625</v>
      </c>
      <c r="AN70" s="9" t="s">
        <v>625</v>
      </c>
      <c r="AO70" s="9" t="s">
        <v>625</v>
      </c>
      <c r="AP70" s="9" t="s">
        <v>625</v>
      </c>
      <c r="AQ70" s="9" t="s">
        <v>625</v>
      </c>
      <c r="AR70" s="9" t="s">
        <v>625</v>
      </c>
      <c r="AS70" s="9" t="s">
        <v>625</v>
      </c>
      <c r="AT70" s="9" t="s">
        <v>625</v>
      </c>
      <c r="AU70" s="9" t="s">
        <v>625</v>
      </c>
      <c r="AV70" s="9" t="s">
        <v>625</v>
      </c>
      <c r="AW70" s="9" t="s">
        <v>625</v>
      </c>
      <c r="AX70" s="9" t="s">
        <v>625</v>
      </c>
      <c r="AY70" s="9" t="s">
        <v>625</v>
      </c>
      <c r="AZ70" s="9" t="s">
        <v>625</v>
      </c>
      <c r="BA70" s="9" t="s">
        <v>625</v>
      </c>
      <c r="BB70" s="9" t="s">
        <v>625</v>
      </c>
      <c r="BC70" s="9" t="s">
        <v>625</v>
      </c>
      <c r="BD70" s="9" t="s">
        <v>625</v>
      </c>
      <c r="BE70" s="9" t="s">
        <v>625</v>
      </c>
      <c r="BF70" s="9" t="s">
        <v>625</v>
      </c>
      <c r="BG70" s="9" t="s">
        <v>625</v>
      </c>
      <c r="BH70" s="9" t="s">
        <v>625</v>
      </c>
      <c r="BI70" s="9" t="s">
        <v>625</v>
      </c>
      <c r="BJ70" s="9" t="s">
        <v>625</v>
      </c>
      <c r="BK70" s="9" t="s">
        <v>625</v>
      </c>
      <c r="BL70" s="9" t="s">
        <v>625</v>
      </c>
      <c r="BM70" s="9" t="s">
        <v>625</v>
      </c>
      <c r="BN70" s="9" t="s">
        <v>625</v>
      </c>
      <c r="BO70" s="9" t="s">
        <v>625</v>
      </c>
      <c r="BP70" s="9" t="s">
        <v>625</v>
      </c>
      <c r="BQ70" s="9" t="s">
        <v>625</v>
      </c>
      <c r="BR70" s="9" t="s">
        <v>625</v>
      </c>
      <c r="BS70" s="9" t="s">
        <v>625</v>
      </c>
      <c r="BT70" s="9" t="s">
        <v>625</v>
      </c>
      <c r="BU70" s="9" t="s">
        <v>625</v>
      </c>
      <c r="BV70" s="9" t="s">
        <v>625</v>
      </c>
      <c r="BW70" s="9" t="s">
        <v>625</v>
      </c>
      <c r="BX70" s="9" t="s">
        <v>625</v>
      </c>
      <c r="BY70" s="9" t="s">
        <v>625</v>
      </c>
      <c r="BZ70" s="9" t="s">
        <v>625</v>
      </c>
      <c r="CA70" s="9" t="s">
        <v>625</v>
      </c>
      <c r="CB70" s="9" t="s">
        <v>625</v>
      </c>
      <c r="CC70" s="9" t="s">
        <v>625</v>
      </c>
      <c r="CD70" s="9" t="s">
        <v>625</v>
      </c>
      <c r="CE70" s="9" t="s">
        <v>625</v>
      </c>
      <c r="CF70" s="9" t="s">
        <v>625</v>
      </c>
      <c r="CG70" s="9" t="s">
        <v>625</v>
      </c>
      <c r="CH70" s="9" t="s">
        <v>625</v>
      </c>
      <c r="CI70" s="9" t="s">
        <v>625</v>
      </c>
      <c r="CJ70" s="9" t="s">
        <v>625</v>
      </c>
      <c r="CK70" s="9" t="s">
        <v>625</v>
      </c>
      <c r="CL70" s="9" t="s">
        <v>625</v>
      </c>
      <c r="CM70" s="9" t="s">
        <v>625</v>
      </c>
      <c r="CN70" s="9" t="s">
        <v>625</v>
      </c>
      <c r="CO70" s="9" t="s">
        <v>625</v>
      </c>
      <c r="CP70" s="9" t="s">
        <v>625</v>
      </c>
      <c r="CQ70" s="9" t="s">
        <v>625</v>
      </c>
      <c r="CR70" s="9" t="s">
        <v>625</v>
      </c>
      <c r="CS70" s="9" t="s">
        <v>625</v>
      </c>
      <c r="CT70" s="9" t="s">
        <v>625</v>
      </c>
      <c r="CU70" s="9" t="s">
        <v>625</v>
      </c>
    </row>
    <row r="71" spans="1:99" x14ac:dyDescent="0.25">
      <c r="A71" s="7"/>
      <c r="B71" s="108"/>
      <c r="C71" s="9">
        <v>2014</v>
      </c>
      <c r="D71" s="9">
        <v>2013</v>
      </c>
      <c r="E71" s="9"/>
      <c r="F71" s="9"/>
      <c r="G71" s="9"/>
      <c r="H71" s="9" t="s">
        <v>625</v>
      </c>
      <c r="I71" s="9" t="s">
        <v>625</v>
      </c>
      <c r="J71" s="9" t="s">
        <v>625</v>
      </c>
      <c r="K71" s="9" t="s">
        <v>625</v>
      </c>
      <c r="L71" s="9" t="s">
        <v>625</v>
      </c>
      <c r="M71" s="9" t="s">
        <v>625</v>
      </c>
      <c r="N71" s="9" t="s">
        <v>625</v>
      </c>
      <c r="O71" s="9" t="s">
        <v>625</v>
      </c>
      <c r="P71" s="9" t="s">
        <v>625</v>
      </c>
      <c r="Q71" s="9" t="s">
        <v>625</v>
      </c>
      <c r="R71" s="9" t="s">
        <v>625</v>
      </c>
      <c r="S71" s="9" t="s">
        <v>625</v>
      </c>
      <c r="T71" s="9" t="s">
        <v>625</v>
      </c>
      <c r="U71" s="9" t="s">
        <v>625</v>
      </c>
      <c r="V71" s="9" t="s">
        <v>625</v>
      </c>
      <c r="W71" s="9" t="s">
        <v>625</v>
      </c>
      <c r="X71" s="9" t="s">
        <v>625</v>
      </c>
      <c r="Y71" s="9" t="s">
        <v>625</v>
      </c>
      <c r="Z71" s="9" t="s">
        <v>625</v>
      </c>
      <c r="AA71" s="9" t="s">
        <v>625</v>
      </c>
      <c r="AB71" s="9" t="s">
        <v>625</v>
      </c>
      <c r="AC71" s="9" t="s">
        <v>625</v>
      </c>
      <c r="AD71" s="9" t="s">
        <v>625</v>
      </c>
      <c r="AE71" s="9" t="s">
        <v>625</v>
      </c>
      <c r="AF71" s="9" t="s">
        <v>625</v>
      </c>
      <c r="AG71" s="9" t="s">
        <v>625</v>
      </c>
      <c r="AH71" s="9" t="s">
        <v>625</v>
      </c>
      <c r="AI71" s="9" t="s">
        <v>625</v>
      </c>
      <c r="AJ71" s="9" t="s">
        <v>625</v>
      </c>
      <c r="AK71" s="9" t="s">
        <v>625</v>
      </c>
      <c r="AL71" s="9" t="s">
        <v>625</v>
      </c>
      <c r="AM71" s="9" t="s">
        <v>625</v>
      </c>
      <c r="AN71" s="9" t="s">
        <v>625</v>
      </c>
      <c r="AO71" s="9" t="s">
        <v>625</v>
      </c>
      <c r="AP71" s="9" t="s">
        <v>625</v>
      </c>
      <c r="AQ71" s="9" t="s">
        <v>625</v>
      </c>
      <c r="AR71" s="9" t="s">
        <v>625</v>
      </c>
      <c r="AS71" s="9" t="s">
        <v>625</v>
      </c>
      <c r="AT71" s="9" t="s">
        <v>625</v>
      </c>
      <c r="AU71" s="9" t="s">
        <v>625</v>
      </c>
      <c r="AV71" s="9" t="s">
        <v>625</v>
      </c>
      <c r="AW71" s="9" t="s">
        <v>625</v>
      </c>
      <c r="AX71" s="9" t="s">
        <v>625</v>
      </c>
      <c r="AY71" s="9" t="s">
        <v>625</v>
      </c>
      <c r="AZ71" s="9" t="s">
        <v>625</v>
      </c>
      <c r="BA71" s="9" t="s">
        <v>625</v>
      </c>
      <c r="BB71" s="9" t="s">
        <v>625</v>
      </c>
      <c r="BC71" s="9" t="s">
        <v>625</v>
      </c>
      <c r="BD71" s="9" t="s">
        <v>625</v>
      </c>
      <c r="BE71" s="9" t="s">
        <v>625</v>
      </c>
      <c r="BF71" s="9" t="s">
        <v>625</v>
      </c>
      <c r="BG71" s="9" t="s">
        <v>625</v>
      </c>
      <c r="BH71" s="9" t="s">
        <v>625</v>
      </c>
      <c r="BI71" s="9" t="s">
        <v>625</v>
      </c>
      <c r="BJ71" s="9" t="s">
        <v>625</v>
      </c>
      <c r="BK71" s="9" t="s">
        <v>625</v>
      </c>
      <c r="BL71" s="9" t="s">
        <v>625</v>
      </c>
      <c r="BM71" s="9" t="s">
        <v>625</v>
      </c>
      <c r="BN71" s="9" t="s">
        <v>625</v>
      </c>
      <c r="BO71" s="9" t="s">
        <v>625</v>
      </c>
      <c r="BP71" s="9" t="s">
        <v>625</v>
      </c>
      <c r="BQ71" s="9" t="s">
        <v>625</v>
      </c>
      <c r="BR71" s="9" t="s">
        <v>625</v>
      </c>
      <c r="BS71" s="9" t="s">
        <v>625</v>
      </c>
      <c r="BT71" s="9" t="s">
        <v>625</v>
      </c>
      <c r="BU71" s="9" t="s">
        <v>625</v>
      </c>
      <c r="BV71" s="9" t="s">
        <v>625</v>
      </c>
      <c r="BW71" s="9" t="s">
        <v>625</v>
      </c>
      <c r="BX71" s="9" t="s">
        <v>625</v>
      </c>
      <c r="BY71" s="9" t="s">
        <v>625</v>
      </c>
      <c r="BZ71" s="9" t="s">
        <v>625</v>
      </c>
      <c r="CA71" s="9" t="s">
        <v>625</v>
      </c>
      <c r="CB71" s="9" t="s">
        <v>625</v>
      </c>
      <c r="CC71" s="9" t="s">
        <v>625</v>
      </c>
      <c r="CD71" s="9" t="s">
        <v>625</v>
      </c>
      <c r="CE71" s="9" t="s">
        <v>625</v>
      </c>
      <c r="CF71" s="9" t="s">
        <v>625</v>
      </c>
      <c r="CG71" s="9" t="s">
        <v>625</v>
      </c>
      <c r="CH71" s="9" t="s">
        <v>625</v>
      </c>
      <c r="CI71" s="9" t="s">
        <v>625</v>
      </c>
      <c r="CJ71" s="9" t="s">
        <v>625</v>
      </c>
      <c r="CK71" s="9" t="s">
        <v>625</v>
      </c>
      <c r="CL71" s="9" t="s">
        <v>625</v>
      </c>
      <c r="CM71" s="9" t="s">
        <v>625</v>
      </c>
      <c r="CN71" s="9" t="s">
        <v>625</v>
      </c>
      <c r="CO71" s="9" t="s">
        <v>625</v>
      </c>
      <c r="CP71" s="9" t="s">
        <v>625</v>
      </c>
      <c r="CQ71" s="9" t="s">
        <v>625</v>
      </c>
      <c r="CR71" s="9" t="s">
        <v>625</v>
      </c>
      <c r="CS71" s="9" t="s">
        <v>625</v>
      </c>
      <c r="CT71" s="9" t="s">
        <v>625</v>
      </c>
      <c r="CU71" s="9" t="s">
        <v>625</v>
      </c>
    </row>
    <row r="72" spans="1:99" x14ac:dyDescent="0.25">
      <c r="B72" s="2" t="s">
        <v>21</v>
      </c>
      <c r="C72" s="8">
        <v>959.74916523648653</v>
      </c>
      <c r="D72" s="8">
        <v>984.11501652444917</v>
      </c>
      <c r="E72" s="8"/>
      <c r="F72" s="8"/>
      <c r="G72" s="8"/>
      <c r="H72" s="8" t="s">
        <v>625</v>
      </c>
      <c r="I72" s="8" t="s">
        <v>625</v>
      </c>
      <c r="J72" s="8" t="s">
        <v>625</v>
      </c>
      <c r="K72" s="8" t="s">
        <v>625</v>
      </c>
      <c r="L72" s="8" t="s">
        <v>625</v>
      </c>
      <c r="M72" s="8" t="s">
        <v>625</v>
      </c>
      <c r="N72" s="8" t="s">
        <v>625</v>
      </c>
      <c r="O72" s="8" t="s">
        <v>625</v>
      </c>
      <c r="P72" s="8" t="s">
        <v>625</v>
      </c>
      <c r="Q72" s="8" t="s">
        <v>625</v>
      </c>
      <c r="R72" s="8" t="s">
        <v>625</v>
      </c>
      <c r="S72" s="8" t="s">
        <v>625</v>
      </c>
      <c r="T72" s="8" t="s">
        <v>625</v>
      </c>
      <c r="U72" s="8" t="s">
        <v>625</v>
      </c>
      <c r="V72" s="8" t="s">
        <v>625</v>
      </c>
      <c r="W72" s="8" t="s">
        <v>625</v>
      </c>
      <c r="X72" s="8" t="s">
        <v>625</v>
      </c>
      <c r="Y72" s="8" t="s">
        <v>625</v>
      </c>
      <c r="Z72" s="8" t="s">
        <v>625</v>
      </c>
      <c r="AA72" s="8" t="s">
        <v>625</v>
      </c>
      <c r="AB72" s="8" t="s">
        <v>625</v>
      </c>
      <c r="AC72" s="8" t="s">
        <v>625</v>
      </c>
      <c r="AD72" s="8" t="s">
        <v>625</v>
      </c>
      <c r="AE72" s="8" t="s">
        <v>625</v>
      </c>
      <c r="AF72" s="8" t="s">
        <v>625</v>
      </c>
      <c r="AG72" s="8" t="s">
        <v>625</v>
      </c>
      <c r="AH72" s="8" t="s">
        <v>625</v>
      </c>
      <c r="AI72" s="8" t="s">
        <v>625</v>
      </c>
      <c r="AJ72" s="8" t="s">
        <v>625</v>
      </c>
      <c r="AK72" s="8" t="s">
        <v>625</v>
      </c>
      <c r="AL72" s="8" t="s">
        <v>625</v>
      </c>
      <c r="AM72" s="8" t="s">
        <v>625</v>
      </c>
      <c r="AN72" s="8" t="s">
        <v>625</v>
      </c>
      <c r="AO72" s="8" t="s">
        <v>625</v>
      </c>
      <c r="AP72" s="8" t="s">
        <v>625</v>
      </c>
      <c r="AQ72" s="8" t="s">
        <v>625</v>
      </c>
      <c r="AR72" s="8" t="s">
        <v>625</v>
      </c>
      <c r="AS72" s="8" t="s">
        <v>625</v>
      </c>
      <c r="AT72" s="8" t="s">
        <v>625</v>
      </c>
      <c r="AU72" s="8" t="s">
        <v>625</v>
      </c>
      <c r="AV72" s="8" t="s">
        <v>625</v>
      </c>
      <c r="AW72" s="8" t="s">
        <v>625</v>
      </c>
      <c r="AX72" s="8" t="s">
        <v>625</v>
      </c>
      <c r="AY72" s="8" t="s">
        <v>625</v>
      </c>
      <c r="AZ72" s="8" t="s">
        <v>625</v>
      </c>
      <c r="BA72" s="8" t="s">
        <v>625</v>
      </c>
      <c r="BB72" s="8" t="s">
        <v>625</v>
      </c>
      <c r="BC72" s="8" t="s">
        <v>625</v>
      </c>
      <c r="BD72" s="8" t="s">
        <v>625</v>
      </c>
      <c r="BE72" s="8" t="s">
        <v>625</v>
      </c>
      <c r="BF72" s="8" t="s">
        <v>625</v>
      </c>
      <c r="BG72" s="8" t="s">
        <v>625</v>
      </c>
      <c r="BH72" s="8" t="s">
        <v>625</v>
      </c>
      <c r="BI72" s="8" t="s">
        <v>625</v>
      </c>
      <c r="BJ72" s="8" t="s">
        <v>625</v>
      </c>
      <c r="BK72" s="8" t="s">
        <v>625</v>
      </c>
      <c r="BL72" s="8" t="s">
        <v>625</v>
      </c>
      <c r="BM72" s="8" t="s">
        <v>625</v>
      </c>
      <c r="BN72" s="8" t="s">
        <v>625</v>
      </c>
      <c r="BO72" s="8" t="s">
        <v>625</v>
      </c>
      <c r="BP72" s="8" t="s">
        <v>625</v>
      </c>
      <c r="BQ72" s="8" t="s">
        <v>625</v>
      </c>
      <c r="BR72" s="8" t="s">
        <v>625</v>
      </c>
      <c r="BS72" s="8" t="s">
        <v>625</v>
      </c>
      <c r="BT72" s="8" t="s">
        <v>625</v>
      </c>
      <c r="BU72" s="8" t="s">
        <v>625</v>
      </c>
      <c r="BV72" s="8" t="s">
        <v>625</v>
      </c>
      <c r="BW72" s="8" t="s">
        <v>625</v>
      </c>
      <c r="BX72" s="8" t="s">
        <v>625</v>
      </c>
      <c r="BY72" s="8" t="s">
        <v>625</v>
      </c>
      <c r="BZ72" s="8" t="s">
        <v>625</v>
      </c>
      <c r="CA72" s="8" t="s">
        <v>625</v>
      </c>
      <c r="CB72" s="8" t="s">
        <v>625</v>
      </c>
      <c r="CC72" s="8" t="s">
        <v>625</v>
      </c>
      <c r="CD72" s="8" t="s">
        <v>625</v>
      </c>
      <c r="CE72" s="8" t="s">
        <v>625</v>
      </c>
      <c r="CF72" s="8" t="s">
        <v>625</v>
      </c>
      <c r="CG72" s="8" t="s">
        <v>625</v>
      </c>
      <c r="CH72" s="8" t="s">
        <v>625</v>
      </c>
      <c r="CI72" s="8" t="s">
        <v>625</v>
      </c>
      <c r="CJ72" s="8" t="s">
        <v>625</v>
      </c>
      <c r="CK72" s="8" t="s">
        <v>625</v>
      </c>
      <c r="CL72" s="8" t="s">
        <v>625</v>
      </c>
      <c r="CM72" s="8" t="s">
        <v>625</v>
      </c>
      <c r="CN72" s="8" t="s">
        <v>625</v>
      </c>
      <c r="CO72" s="8" t="s">
        <v>625</v>
      </c>
      <c r="CP72" s="8" t="s">
        <v>625</v>
      </c>
      <c r="CQ72" s="8" t="s">
        <v>625</v>
      </c>
      <c r="CR72" s="8" t="s">
        <v>625</v>
      </c>
      <c r="CS72" s="8" t="s">
        <v>625</v>
      </c>
      <c r="CT72" s="8" t="s">
        <v>625</v>
      </c>
      <c r="CU72" s="8" t="s">
        <v>625</v>
      </c>
    </row>
    <row r="73" spans="1:99" x14ac:dyDescent="0.25">
      <c r="B73" s="2" t="s">
        <v>55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</row>
    <row r="74" spans="1:99" x14ac:dyDescent="0.25">
      <c r="B74" s="3" t="s">
        <v>22</v>
      </c>
      <c r="C74" s="8">
        <v>-338.00412367944045</v>
      </c>
      <c r="D74" s="8">
        <v>-574.99860190744027</v>
      </c>
      <c r="E74" s="8"/>
      <c r="F74" s="8"/>
      <c r="G74" s="8"/>
      <c r="H74" s="8" t="s">
        <v>625</v>
      </c>
      <c r="I74" s="8" t="s">
        <v>625</v>
      </c>
      <c r="J74" s="8" t="s">
        <v>625</v>
      </c>
      <c r="K74" s="8" t="s">
        <v>625</v>
      </c>
      <c r="L74" s="8" t="s">
        <v>625</v>
      </c>
      <c r="M74" s="8" t="s">
        <v>625</v>
      </c>
      <c r="N74" s="8" t="s">
        <v>625</v>
      </c>
      <c r="O74" s="8" t="s">
        <v>625</v>
      </c>
      <c r="P74" s="8" t="s">
        <v>625</v>
      </c>
      <c r="Q74" s="8" t="s">
        <v>625</v>
      </c>
      <c r="R74" s="8" t="s">
        <v>625</v>
      </c>
      <c r="S74" s="8" t="s">
        <v>625</v>
      </c>
      <c r="T74" s="8" t="s">
        <v>625</v>
      </c>
      <c r="U74" s="8" t="s">
        <v>625</v>
      </c>
      <c r="V74" s="8" t="s">
        <v>625</v>
      </c>
      <c r="W74" s="8" t="s">
        <v>625</v>
      </c>
      <c r="X74" s="8" t="s">
        <v>625</v>
      </c>
      <c r="Y74" s="8" t="s">
        <v>625</v>
      </c>
      <c r="Z74" s="8" t="s">
        <v>625</v>
      </c>
      <c r="AA74" s="8" t="s">
        <v>625</v>
      </c>
      <c r="AB74" s="8" t="s">
        <v>625</v>
      </c>
      <c r="AC74" s="8" t="s">
        <v>625</v>
      </c>
      <c r="AD74" s="8" t="s">
        <v>625</v>
      </c>
      <c r="AE74" s="8" t="s">
        <v>625</v>
      </c>
      <c r="AF74" s="8" t="s">
        <v>625</v>
      </c>
      <c r="AG74" s="8" t="s">
        <v>625</v>
      </c>
      <c r="AH74" s="8" t="s">
        <v>625</v>
      </c>
      <c r="AI74" s="8" t="s">
        <v>625</v>
      </c>
      <c r="AJ74" s="8" t="s">
        <v>625</v>
      </c>
      <c r="AK74" s="8" t="s">
        <v>625</v>
      </c>
      <c r="AL74" s="8" t="s">
        <v>625</v>
      </c>
      <c r="AM74" s="8" t="s">
        <v>625</v>
      </c>
      <c r="AN74" s="8" t="s">
        <v>625</v>
      </c>
      <c r="AO74" s="8" t="s">
        <v>625</v>
      </c>
      <c r="AP74" s="8" t="s">
        <v>625</v>
      </c>
      <c r="AQ74" s="8" t="s">
        <v>625</v>
      </c>
      <c r="AR74" s="8" t="s">
        <v>625</v>
      </c>
      <c r="AS74" s="8" t="s">
        <v>625</v>
      </c>
      <c r="AT74" s="8" t="s">
        <v>625</v>
      </c>
      <c r="AU74" s="8" t="s">
        <v>625</v>
      </c>
      <c r="AV74" s="8" t="s">
        <v>625</v>
      </c>
      <c r="AW74" s="8" t="s">
        <v>625</v>
      </c>
      <c r="AX74" s="8" t="s">
        <v>625</v>
      </c>
      <c r="AY74" s="8" t="s">
        <v>625</v>
      </c>
      <c r="AZ74" s="8" t="s">
        <v>625</v>
      </c>
      <c r="BA74" s="8" t="s">
        <v>625</v>
      </c>
      <c r="BB74" s="8" t="s">
        <v>625</v>
      </c>
      <c r="BC74" s="8" t="s">
        <v>625</v>
      </c>
      <c r="BD74" s="8" t="s">
        <v>625</v>
      </c>
      <c r="BE74" s="8" t="s">
        <v>625</v>
      </c>
      <c r="BF74" s="8" t="s">
        <v>625</v>
      </c>
      <c r="BG74" s="8" t="s">
        <v>625</v>
      </c>
      <c r="BH74" s="8" t="s">
        <v>625</v>
      </c>
      <c r="BI74" s="8" t="s">
        <v>625</v>
      </c>
      <c r="BJ74" s="8" t="s">
        <v>625</v>
      </c>
      <c r="BK74" s="8" t="s">
        <v>625</v>
      </c>
      <c r="BL74" s="8" t="s">
        <v>625</v>
      </c>
      <c r="BM74" s="8" t="s">
        <v>625</v>
      </c>
      <c r="BN74" s="8" t="s">
        <v>625</v>
      </c>
      <c r="BO74" s="8" t="s">
        <v>625</v>
      </c>
      <c r="BP74" s="8" t="s">
        <v>625</v>
      </c>
      <c r="BQ74" s="8" t="s">
        <v>625</v>
      </c>
      <c r="BR74" s="8" t="s">
        <v>625</v>
      </c>
      <c r="BS74" s="8" t="s">
        <v>625</v>
      </c>
      <c r="BT74" s="8" t="s">
        <v>625</v>
      </c>
      <c r="BU74" s="8" t="s">
        <v>625</v>
      </c>
      <c r="BV74" s="8" t="s">
        <v>625</v>
      </c>
      <c r="BW74" s="8" t="s">
        <v>625</v>
      </c>
      <c r="BX74" s="8" t="s">
        <v>625</v>
      </c>
      <c r="BY74" s="8" t="s">
        <v>625</v>
      </c>
      <c r="BZ74" s="8" t="s">
        <v>625</v>
      </c>
      <c r="CA74" s="8" t="s">
        <v>625</v>
      </c>
      <c r="CB74" s="8" t="s">
        <v>625</v>
      </c>
      <c r="CC74" s="8" t="s">
        <v>625</v>
      </c>
      <c r="CD74" s="8" t="s">
        <v>625</v>
      </c>
      <c r="CE74" s="8" t="s">
        <v>625</v>
      </c>
      <c r="CF74" s="8" t="s">
        <v>625</v>
      </c>
      <c r="CG74" s="8" t="s">
        <v>625</v>
      </c>
      <c r="CH74" s="8" t="s">
        <v>625</v>
      </c>
      <c r="CI74" s="8" t="s">
        <v>625</v>
      </c>
      <c r="CJ74" s="8" t="s">
        <v>625</v>
      </c>
      <c r="CK74" s="8" t="s">
        <v>625</v>
      </c>
      <c r="CL74" s="8" t="s">
        <v>625</v>
      </c>
      <c r="CM74" s="8" t="s">
        <v>625</v>
      </c>
      <c r="CN74" s="8" t="s">
        <v>625</v>
      </c>
      <c r="CO74" s="8" t="s">
        <v>625</v>
      </c>
      <c r="CP74" s="8" t="s">
        <v>625</v>
      </c>
      <c r="CQ74" s="8" t="s">
        <v>625</v>
      </c>
      <c r="CR74" s="8" t="s">
        <v>625</v>
      </c>
      <c r="CS74" s="8" t="s">
        <v>625</v>
      </c>
      <c r="CT74" s="8" t="s">
        <v>625</v>
      </c>
      <c r="CU74" s="8" t="s">
        <v>625</v>
      </c>
    </row>
    <row r="75" spans="1:99" x14ac:dyDescent="0.25">
      <c r="B75" s="3" t="s">
        <v>3</v>
      </c>
      <c r="C75" s="8">
        <v>-265.89084173564083</v>
      </c>
      <c r="D75" s="8">
        <v>-362.27110411319057</v>
      </c>
      <c r="E75" s="8"/>
      <c r="F75" s="8"/>
      <c r="G75" s="8"/>
      <c r="H75" s="8" t="s">
        <v>625</v>
      </c>
      <c r="I75" s="8" t="s">
        <v>625</v>
      </c>
      <c r="J75" s="8" t="s">
        <v>625</v>
      </c>
      <c r="K75" s="8" t="s">
        <v>625</v>
      </c>
      <c r="L75" s="8" t="s">
        <v>625</v>
      </c>
      <c r="M75" s="8" t="s">
        <v>625</v>
      </c>
      <c r="N75" s="8" t="s">
        <v>625</v>
      </c>
      <c r="O75" s="8" t="s">
        <v>625</v>
      </c>
      <c r="P75" s="8" t="s">
        <v>625</v>
      </c>
      <c r="Q75" s="8" t="s">
        <v>625</v>
      </c>
      <c r="R75" s="8" t="s">
        <v>625</v>
      </c>
      <c r="S75" s="8" t="s">
        <v>625</v>
      </c>
      <c r="T75" s="8" t="s">
        <v>625</v>
      </c>
      <c r="U75" s="8" t="s">
        <v>625</v>
      </c>
      <c r="V75" s="8" t="s">
        <v>625</v>
      </c>
      <c r="W75" s="8" t="s">
        <v>625</v>
      </c>
      <c r="X75" s="8" t="s">
        <v>625</v>
      </c>
      <c r="Y75" s="8" t="s">
        <v>625</v>
      </c>
      <c r="Z75" s="8" t="s">
        <v>625</v>
      </c>
      <c r="AA75" s="8" t="s">
        <v>625</v>
      </c>
      <c r="AB75" s="8" t="s">
        <v>625</v>
      </c>
      <c r="AC75" s="8" t="s">
        <v>625</v>
      </c>
      <c r="AD75" s="8" t="s">
        <v>625</v>
      </c>
      <c r="AE75" s="8" t="s">
        <v>625</v>
      </c>
      <c r="AF75" s="8" t="s">
        <v>625</v>
      </c>
      <c r="AG75" s="8" t="s">
        <v>625</v>
      </c>
      <c r="AH75" s="8" t="s">
        <v>625</v>
      </c>
      <c r="AI75" s="8" t="s">
        <v>625</v>
      </c>
      <c r="AJ75" s="8" t="s">
        <v>625</v>
      </c>
      <c r="AK75" s="8" t="s">
        <v>625</v>
      </c>
      <c r="AL75" s="8" t="s">
        <v>625</v>
      </c>
      <c r="AM75" s="8" t="s">
        <v>625</v>
      </c>
      <c r="AN75" s="8" t="s">
        <v>625</v>
      </c>
      <c r="AO75" s="8" t="s">
        <v>625</v>
      </c>
      <c r="AP75" s="8" t="s">
        <v>625</v>
      </c>
      <c r="AQ75" s="8" t="s">
        <v>625</v>
      </c>
      <c r="AR75" s="8" t="s">
        <v>625</v>
      </c>
      <c r="AS75" s="8" t="s">
        <v>625</v>
      </c>
      <c r="AT75" s="8" t="s">
        <v>625</v>
      </c>
      <c r="AU75" s="8" t="s">
        <v>625</v>
      </c>
      <c r="AV75" s="8" t="s">
        <v>625</v>
      </c>
      <c r="AW75" s="8" t="s">
        <v>625</v>
      </c>
      <c r="AX75" s="8" t="s">
        <v>625</v>
      </c>
      <c r="AY75" s="8" t="s">
        <v>625</v>
      </c>
      <c r="AZ75" s="8" t="s">
        <v>625</v>
      </c>
      <c r="BA75" s="8" t="s">
        <v>625</v>
      </c>
      <c r="BB75" s="8" t="s">
        <v>625</v>
      </c>
      <c r="BC75" s="8" t="s">
        <v>625</v>
      </c>
      <c r="BD75" s="8" t="s">
        <v>625</v>
      </c>
      <c r="BE75" s="8" t="s">
        <v>625</v>
      </c>
      <c r="BF75" s="8" t="s">
        <v>625</v>
      </c>
      <c r="BG75" s="8" t="s">
        <v>625</v>
      </c>
      <c r="BH75" s="8" t="s">
        <v>625</v>
      </c>
      <c r="BI75" s="8" t="s">
        <v>625</v>
      </c>
      <c r="BJ75" s="8" t="s">
        <v>625</v>
      </c>
      <c r="BK75" s="8" t="s">
        <v>625</v>
      </c>
      <c r="BL75" s="8" t="s">
        <v>625</v>
      </c>
      <c r="BM75" s="8" t="s">
        <v>625</v>
      </c>
      <c r="BN75" s="8" t="s">
        <v>625</v>
      </c>
      <c r="BO75" s="8" t="s">
        <v>625</v>
      </c>
      <c r="BP75" s="8" t="s">
        <v>625</v>
      </c>
      <c r="BQ75" s="8" t="s">
        <v>625</v>
      </c>
      <c r="BR75" s="8" t="s">
        <v>625</v>
      </c>
      <c r="BS75" s="8" t="s">
        <v>625</v>
      </c>
      <c r="BT75" s="8" t="s">
        <v>625</v>
      </c>
      <c r="BU75" s="8" t="s">
        <v>625</v>
      </c>
      <c r="BV75" s="8" t="s">
        <v>625</v>
      </c>
      <c r="BW75" s="8" t="s">
        <v>625</v>
      </c>
      <c r="BX75" s="8" t="s">
        <v>625</v>
      </c>
      <c r="BY75" s="8" t="s">
        <v>625</v>
      </c>
      <c r="BZ75" s="8" t="s">
        <v>625</v>
      </c>
      <c r="CA75" s="8" t="s">
        <v>625</v>
      </c>
      <c r="CB75" s="8" t="s">
        <v>625</v>
      </c>
      <c r="CC75" s="8" t="s">
        <v>625</v>
      </c>
      <c r="CD75" s="8" t="s">
        <v>625</v>
      </c>
      <c r="CE75" s="8" t="s">
        <v>625</v>
      </c>
      <c r="CF75" s="8" t="s">
        <v>625</v>
      </c>
      <c r="CG75" s="8" t="s">
        <v>625</v>
      </c>
      <c r="CH75" s="8" t="s">
        <v>625</v>
      </c>
      <c r="CI75" s="8" t="s">
        <v>625</v>
      </c>
      <c r="CJ75" s="8" t="s">
        <v>625</v>
      </c>
      <c r="CK75" s="8" t="s">
        <v>625</v>
      </c>
      <c r="CL75" s="8" t="s">
        <v>625</v>
      </c>
      <c r="CM75" s="8" t="s">
        <v>625</v>
      </c>
      <c r="CN75" s="8" t="s">
        <v>625</v>
      </c>
      <c r="CO75" s="8" t="s">
        <v>625</v>
      </c>
      <c r="CP75" s="8" t="s">
        <v>625</v>
      </c>
      <c r="CQ75" s="8" t="s">
        <v>625</v>
      </c>
      <c r="CR75" s="8" t="s">
        <v>625</v>
      </c>
      <c r="CS75" s="8" t="s">
        <v>625</v>
      </c>
      <c r="CT75" s="8" t="s">
        <v>625</v>
      </c>
      <c r="CU75" s="8" t="s">
        <v>625</v>
      </c>
    </row>
    <row r="76" spans="1:99" x14ac:dyDescent="0.25">
      <c r="B76" s="3" t="s">
        <v>23</v>
      </c>
      <c r="C76" s="8">
        <v>-271.71192833357344</v>
      </c>
      <c r="D76" s="8">
        <v>-329.76052475598891</v>
      </c>
      <c r="E76" s="8"/>
      <c r="F76" s="8"/>
      <c r="G76" s="8"/>
      <c r="H76" s="8" t="s">
        <v>625</v>
      </c>
      <c r="I76" s="8" t="s">
        <v>625</v>
      </c>
      <c r="J76" s="8" t="s">
        <v>625</v>
      </c>
      <c r="K76" s="8" t="s">
        <v>625</v>
      </c>
      <c r="L76" s="8" t="s">
        <v>625</v>
      </c>
      <c r="M76" s="8" t="s">
        <v>625</v>
      </c>
      <c r="N76" s="8" t="s">
        <v>625</v>
      </c>
      <c r="O76" s="8" t="s">
        <v>625</v>
      </c>
      <c r="P76" s="8" t="s">
        <v>625</v>
      </c>
      <c r="Q76" s="8" t="s">
        <v>625</v>
      </c>
      <c r="R76" s="8" t="s">
        <v>625</v>
      </c>
      <c r="S76" s="8" t="s">
        <v>625</v>
      </c>
      <c r="T76" s="8" t="s">
        <v>625</v>
      </c>
      <c r="U76" s="8" t="s">
        <v>625</v>
      </c>
      <c r="V76" s="8" t="s">
        <v>625</v>
      </c>
      <c r="W76" s="8" t="s">
        <v>625</v>
      </c>
      <c r="X76" s="8" t="s">
        <v>625</v>
      </c>
      <c r="Y76" s="8" t="s">
        <v>625</v>
      </c>
      <c r="Z76" s="8" t="s">
        <v>625</v>
      </c>
      <c r="AA76" s="8" t="s">
        <v>625</v>
      </c>
      <c r="AB76" s="8" t="s">
        <v>625</v>
      </c>
      <c r="AC76" s="8" t="s">
        <v>625</v>
      </c>
      <c r="AD76" s="8" t="s">
        <v>625</v>
      </c>
      <c r="AE76" s="8" t="s">
        <v>625</v>
      </c>
      <c r="AF76" s="8" t="s">
        <v>625</v>
      </c>
      <c r="AG76" s="8" t="s">
        <v>625</v>
      </c>
      <c r="AH76" s="8" t="s">
        <v>625</v>
      </c>
      <c r="AI76" s="8" t="s">
        <v>625</v>
      </c>
      <c r="AJ76" s="8" t="s">
        <v>625</v>
      </c>
      <c r="AK76" s="8" t="s">
        <v>625</v>
      </c>
      <c r="AL76" s="8" t="s">
        <v>625</v>
      </c>
      <c r="AM76" s="8" t="s">
        <v>625</v>
      </c>
      <c r="AN76" s="8" t="s">
        <v>625</v>
      </c>
      <c r="AO76" s="8" t="s">
        <v>625</v>
      </c>
      <c r="AP76" s="8" t="s">
        <v>625</v>
      </c>
      <c r="AQ76" s="8" t="s">
        <v>625</v>
      </c>
      <c r="AR76" s="8" t="s">
        <v>625</v>
      </c>
      <c r="AS76" s="8" t="s">
        <v>625</v>
      </c>
      <c r="AT76" s="8" t="s">
        <v>625</v>
      </c>
      <c r="AU76" s="8" t="s">
        <v>625</v>
      </c>
      <c r="AV76" s="8" t="s">
        <v>625</v>
      </c>
      <c r="AW76" s="8" t="s">
        <v>625</v>
      </c>
      <c r="AX76" s="8" t="s">
        <v>625</v>
      </c>
      <c r="AY76" s="8" t="s">
        <v>625</v>
      </c>
      <c r="AZ76" s="8" t="s">
        <v>625</v>
      </c>
      <c r="BA76" s="8" t="s">
        <v>625</v>
      </c>
      <c r="BB76" s="8" t="s">
        <v>625</v>
      </c>
      <c r="BC76" s="8" t="s">
        <v>625</v>
      </c>
      <c r="BD76" s="8" t="s">
        <v>625</v>
      </c>
      <c r="BE76" s="8" t="s">
        <v>625</v>
      </c>
      <c r="BF76" s="8" t="s">
        <v>625</v>
      </c>
      <c r="BG76" s="8" t="s">
        <v>625</v>
      </c>
      <c r="BH76" s="8" t="s">
        <v>625</v>
      </c>
      <c r="BI76" s="8" t="s">
        <v>625</v>
      </c>
      <c r="BJ76" s="8" t="s">
        <v>625</v>
      </c>
      <c r="BK76" s="8" t="s">
        <v>625</v>
      </c>
      <c r="BL76" s="8" t="s">
        <v>625</v>
      </c>
      <c r="BM76" s="8" t="s">
        <v>625</v>
      </c>
      <c r="BN76" s="8" t="s">
        <v>625</v>
      </c>
      <c r="BO76" s="8" t="s">
        <v>625</v>
      </c>
      <c r="BP76" s="8" t="s">
        <v>625</v>
      </c>
      <c r="BQ76" s="8" t="s">
        <v>625</v>
      </c>
      <c r="BR76" s="8" t="s">
        <v>625</v>
      </c>
      <c r="BS76" s="8" t="s">
        <v>625</v>
      </c>
      <c r="BT76" s="8" t="s">
        <v>625</v>
      </c>
      <c r="BU76" s="8" t="s">
        <v>625</v>
      </c>
      <c r="BV76" s="8" t="s">
        <v>625</v>
      </c>
      <c r="BW76" s="8" t="s">
        <v>625</v>
      </c>
      <c r="BX76" s="8" t="s">
        <v>625</v>
      </c>
      <c r="BY76" s="8" t="s">
        <v>625</v>
      </c>
      <c r="BZ76" s="8" t="s">
        <v>625</v>
      </c>
      <c r="CA76" s="8" t="s">
        <v>625</v>
      </c>
      <c r="CB76" s="8" t="s">
        <v>625</v>
      </c>
      <c r="CC76" s="8" t="s">
        <v>625</v>
      </c>
      <c r="CD76" s="8" t="s">
        <v>625</v>
      </c>
      <c r="CE76" s="8" t="s">
        <v>625</v>
      </c>
      <c r="CF76" s="8" t="s">
        <v>625</v>
      </c>
      <c r="CG76" s="8" t="s">
        <v>625</v>
      </c>
      <c r="CH76" s="8" t="s">
        <v>625</v>
      </c>
      <c r="CI76" s="8" t="s">
        <v>625</v>
      </c>
      <c r="CJ76" s="8" t="s">
        <v>625</v>
      </c>
      <c r="CK76" s="8" t="s">
        <v>625</v>
      </c>
      <c r="CL76" s="8" t="s">
        <v>625</v>
      </c>
      <c r="CM76" s="8" t="s">
        <v>625</v>
      </c>
      <c r="CN76" s="8" t="s">
        <v>625</v>
      </c>
      <c r="CO76" s="8" t="s">
        <v>625</v>
      </c>
      <c r="CP76" s="8" t="s">
        <v>625</v>
      </c>
      <c r="CQ76" s="8" t="s">
        <v>625</v>
      </c>
      <c r="CR76" s="8" t="s">
        <v>625</v>
      </c>
      <c r="CS76" s="8" t="s">
        <v>625</v>
      </c>
      <c r="CT76" s="8" t="s">
        <v>625</v>
      </c>
      <c r="CU76" s="8" t="s">
        <v>625</v>
      </c>
    </row>
    <row r="77" spans="1:99" x14ac:dyDescent="0.25">
      <c r="B77" s="3" t="s">
        <v>24</v>
      </c>
      <c r="C77" s="8">
        <v>-129.74530524203661</v>
      </c>
      <c r="D77" s="8">
        <v>-200.36211317633371</v>
      </c>
      <c r="E77" s="8"/>
      <c r="F77" s="8"/>
      <c r="G77" s="8"/>
      <c r="H77" s="8" t="s">
        <v>625</v>
      </c>
      <c r="I77" s="8" t="s">
        <v>625</v>
      </c>
      <c r="J77" s="8" t="s">
        <v>625</v>
      </c>
      <c r="K77" s="8" t="s">
        <v>625</v>
      </c>
      <c r="L77" s="8" t="s">
        <v>625</v>
      </c>
      <c r="M77" s="8" t="s">
        <v>625</v>
      </c>
      <c r="N77" s="8" t="s">
        <v>625</v>
      </c>
      <c r="O77" s="8" t="s">
        <v>625</v>
      </c>
      <c r="P77" s="8" t="s">
        <v>625</v>
      </c>
      <c r="Q77" s="8" t="s">
        <v>625</v>
      </c>
      <c r="R77" s="8" t="s">
        <v>625</v>
      </c>
      <c r="S77" s="8" t="s">
        <v>625</v>
      </c>
      <c r="T77" s="8" t="s">
        <v>625</v>
      </c>
      <c r="U77" s="8" t="s">
        <v>625</v>
      </c>
      <c r="V77" s="8" t="s">
        <v>625</v>
      </c>
      <c r="W77" s="8" t="s">
        <v>625</v>
      </c>
      <c r="X77" s="8" t="s">
        <v>625</v>
      </c>
      <c r="Y77" s="8" t="s">
        <v>625</v>
      </c>
      <c r="Z77" s="8" t="s">
        <v>625</v>
      </c>
      <c r="AA77" s="8" t="s">
        <v>625</v>
      </c>
      <c r="AB77" s="8" t="s">
        <v>625</v>
      </c>
      <c r="AC77" s="8" t="s">
        <v>625</v>
      </c>
      <c r="AD77" s="8" t="s">
        <v>625</v>
      </c>
      <c r="AE77" s="8" t="s">
        <v>625</v>
      </c>
      <c r="AF77" s="8" t="s">
        <v>625</v>
      </c>
      <c r="AG77" s="8" t="s">
        <v>625</v>
      </c>
      <c r="AH77" s="8" t="s">
        <v>625</v>
      </c>
      <c r="AI77" s="8" t="s">
        <v>625</v>
      </c>
      <c r="AJ77" s="8" t="s">
        <v>625</v>
      </c>
      <c r="AK77" s="8" t="s">
        <v>625</v>
      </c>
      <c r="AL77" s="8" t="s">
        <v>625</v>
      </c>
      <c r="AM77" s="8" t="s">
        <v>625</v>
      </c>
      <c r="AN77" s="8" t="s">
        <v>625</v>
      </c>
      <c r="AO77" s="8" t="s">
        <v>625</v>
      </c>
      <c r="AP77" s="8" t="s">
        <v>625</v>
      </c>
      <c r="AQ77" s="8" t="s">
        <v>625</v>
      </c>
      <c r="AR77" s="8" t="s">
        <v>625</v>
      </c>
      <c r="AS77" s="8" t="s">
        <v>625</v>
      </c>
      <c r="AT77" s="8" t="s">
        <v>625</v>
      </c>
      <c r="AU77" s="8" t="s">
        <v>625</v>
      </c>
      <c r="AV77" s="8" t="s">
        <v>625</v>
      </c>
      <c r="AW77" s="8" t="s">
        <v>625</v>
      </c>
      <c r="AX77" s="8" t="s">
        <v>625</v>
      </c>
      <c r="AY77" s="8" t="s">
        <v>625</v>
      </c>
      <c r="AZ77" s="8" t="s">
        <v>625</v>
      </c>
      <c r="BA77" s="8" t="s">
        <v>625</v>
      </c>
      <c r="BB77" s="8" t="s">
        <v>625</v>
      </c>
      <c r="BC77" s="8" t="s">
        <v>625</v>
      </c>
      <c r="BD77" s="8" t="s">
        <v>625</v>
      </c>
      <c r="BE77" s="8" t="s">
        <v>625</v>
      </c>
      <c r="BF77" s="8" t="s">
        <v>625</v>
      </c>
      <c r="BG77" s="8" t="s">
        <v>625</v>
      </c>
      <c r="BH77" s="8" t="s">
        <v>625</v>
      </c>
      <c r="BI77" s="8" t="s">
        <v>625</v>
      </c>
      <c r="BJ77" s="8" t="s">
        <v>625</v>
      </c>
      <c r="BK77" s="8" t="s">
        <v>625</v>
      </c>
      <c r="BL77" s="8" t="s">
        <v>625</v>
      </c>
      <c r="BM77" s="8" t="s">
        <v>625</v>
      </c>
      <c r="BN77" s="8" t="s">
        <v>625</v>
      </c>
      <c r="BO77" s="8" t="s">
        <v>625</v>
      </c>
      <c r="BP77" s="8" t="s">
        <v>625</v>
      </c>
      <c r="BQ77" s="8" t="s">
        <v>625</v>
      </c>
      <c r="BR77" s="8" t="s">
        <v>625</v>
      </c>
      <c r="BS77" s="8" t="s">
        <v>625</v>
      </c>
      <c r="BT77" s="8" t="s">
        <v>625</v>
      </c>
      <c r="BU77" s="8" t="s">
        <v>625</v>
      </c>
      <c r="BV77" s="8" t="s">
        <v>625</v>
      </c>
      <c r="BW77" s="8" t="s">
        <v>625</v>
      </c>
      <c r="BX77" s="8" t="s">
        <v>625</v>
      </c>
      <c r="BY77" s="8" t="s">
        <v>625</v>
      </c>
      <c r="BZ77" s="8" t="s">
        <v>625</v>
      </c>
      <c r="CA77" s="8" t="s">
        <v>625</v>
      </c>
      <c r="CB77" s="8" t="s">
        <v>625</v>
      </c>
      <c r="CC77" s="8" t="s">
        <v>625</v>
      </c>
      <c r="CD77" s="8" t="s">
        <v>625</v>
      </c>
      <c r="CE77" s="8" t="s">
        <v>625</v>
      </c>
      <c r="CF77" s="8" t="s">
        <v>625</v>
      </c>
      <c r="CG77" s="8" t="s">
        <v>625</v>
      </c>
      <c r="CH77" s="8" t="s">
        <v>625</v>
      </c>
      <c r="CI77" s="8" t="s">
        <v>625</v>
      </c>
      <c r="CJ77" s="8" t="s">
        <v>625</v>
      </c>
      <c r="CK77" s="8" t="s">
        <v>625</v>
      </c>
      <c r="CL77" s="8" t="s">
        <v>625</v>
      </c>
      <c r="CM77" s="8" t="s">
        <v>625</v>
      </c>
      <c r="CN77" s="8" t="s">
        <v>625</v>
      </c>
      <c r="CO77" s="8" t="s">
        <v>625</v>
      </c>
      <c r="CP77" s="8" t="s">
        <v>625</v>
      </c>
      <c r="CQ77" s="8" t="s">
        <v>625</v>
      </c>
      <c r="CR77" s="8" t="s">
        <v>625</v>
      </c>
      <c r="CS77" s="8" t="s">
        <v>625</v>
      </c>
      <c r="CT77" s="8" t="s">
        <v>625</v>
      </c>
      <c r="CU77" s="8" t="s">
        <v>625</v>
      </c>
    </row>
    <row r="78" spans="1:99" s="5" customFormat="1" x14ac:dyDescent="0.25">
      <c r="B78" s="3" t="s">
        <v>25</v>
      </c>
      <c r="C78" s="8">
        <v>-35.393819876477984</v>
      </c>
      <c r="D78" s="8">
        <v>-41.048353532847003</v>
      </c>
      <c r="E78" s="8"/>
      <c r="F78" s="8"/>
      <c r="G78" s="8"/>
      <c r="H78" s="8" t="s">
        <v>625</v>
      </c>
      <c r="I78" s="8" t="s">
        <v>625</v>
      </c>
      <c r="J78" s="8" t="s">
        <v>625</v>
      </c>
      <c r="K78" s="8" t="s">
        <v>625</v>
      </c>
      <c r="L78" s="8" t="s">
        <v>625</v>
      </c>
      <c r="M78" s="8" t="s">
        <v>625</v>
      </c>
      <c r="N78" s="8" t="s">
        <v>625</v>
      </c>
      <c r="O78" s="8" t="s">
        <v>625</v>
      </c>
      <c r="P78" s="8" t="s">
        <v>625</v>
      </c>
      <c r="Q78" s="8" t="s">
        <v>625</v>
      </c>
      <c r="R78" s="8" t="s">
        <v>625</v>
      </c>
      <c r="S78" s="8" t="s">
        <v>625</v>
      </c>
      <c r="T78" s="8" t="s">
        <v>625</v>
      </c>
      <c r="U78" s="8" t="s">
        <v>625</v>
      </c>
      <c r="V78" s="8" t="s">
        <v>625</v>
      </c>
      <c r="W78" s="8" t="s">
        <v>625</v>
      </c>
      <c r="X78" s="8" t="s">
        <v>625</v>
      </c>
      <c r="Y78" s="8" t="s">
        <v>625</v>
      </c>
      <c r="Z78" s="8" t="s">
        <v>625</v>
      </c>
      <c r="AA78" s="8" t="s">
        <v>625</v>
      </c>
      <c r="AB78" s="8" t="s">
        <v>625</v>
      </c>
      <c r="AC78" s="8" t="s">
        <v>625</v>
      </c>
      <c r="AD78" s="8" t="s">
        <v>625</v>
      </c>
      <c r="AE78" s="8" t="s">
        <v>625</v>
      </c>
      <c r="AF78" s="8" t="s">
        <v>625</v>
      </c>
      <c r="AG78" s="8" t="s">
        <v>625</v>
      </c>
      <c r="AH78" s="8" t="s">
        <v>625</v>
      </c>
      <c r="AI78" s="8" t="s">
        <v>625</v>
      </c>
      <c r="AJ78" s="8" t="s">
        <v>625</v>
      </c>
      <c r="AK78" s="8" t="s">
        <v>625</v>
      </c>
      <c r="AL78" s="8" t="s">
        <v>625</v>
      </c>
      <c r="AM78" s="8" t="s">
        <v>625</v>
      </c>
      <c r="AN78" s="8" t="s">
        <v>625</v>
      </c>
      <c r="AO78" s="8" t="s">
        <v>625</v>
      </c>
      <c r="AP78" s="8" t="s">
        <v>625</v>
      </c>
      <c r="AQ78" s="8" t="s">
        <v>625</v>
      </c>
      <c r="AR78" s="8" t="s">
        <v>625</v>
      </c>
      <c r="AS78" s="8" t="s">
        <v>625</v>
      </c>
      <c r="AT78" s="8" t="s">
        <v>625</v>
      </c>
      <c r="AU78" s="8" t="s">
        <v>625</v>
      </c>
      <c r="AV78" s="8" t="s">
        <v>625</v>
      </c>
      <c r="AW78" s="8" t="s">
        <v>625</v>
      </c>
      <c r="AX78" s="8" t="s">
        <v>625</v>
      </c>
      <c r="AY78" s="8" t="s">
        <v>625</v>
      </c>
      <c r="AZ78" s="8" t="s">
        <v>625</v>
      </c>
      <c r="BA78" s="8" t="s">
        <v>625</v>
      </c>
      <c r="BB78" s="8" t="s">
        <v>625</v>
      </c>
      <c r="BC78" s="8" t="s">
        <v>625</v>
      </c>
      <c r="BD78" s="8" t="s">
        <v>625</v>
      </c>
      <c r="BE78" s="8" t="s">
        <v>625</v>
      </c>
      <c r="BF78" s="8" t="s">
        <v>625</v>
      </c>
      <c r="BG78" s="8" t="s">
        <v>625</v>
      </c>
      <c r="BH78" s="8" t="s">
        <v>625</v>
      </c>
      <c r="BI78" s="8" t="s">
        <v>625</v>
      </c>
      <c r="BJ78" s="8" t="s">
        <v>625</v>
      </c>
      <c r="BK78" s="8" t="s">
        <v>625</v>
      </c>
      <c r="BL78" s="8" t="s">
        <v>625</v>
      </c>
      <c r="BM78" s="8" t="s">
        <v>625</v>
      </c>
      <c r="BN78" s="8" t="s">
        <v>625</v>
      </c>
      <c r="BO78" s="8" t="s">
        <v>625</v>
      </c>
      <c r="BP78" s="8" t="s">
        <v>625</v>
      </c>
      <c r="BQ78" s="8" t="s">
        <v>625</v>
      </c>
      <c r="BR78" s="8" t="s">
        <v>625</v>
      </c>
      <c r="BS78" s="8" t="s">
        <v>625</v>
      </c>
      <c r="BT78" s="8" t="s">
        <v>625</v>
      </c>
      <c r="BU78" s="8" t="s">
        <v>625</v>
      </c>
      <c r="BV78" s="8" t="s">
        <v>625</v>
      </c>
      <c r="BW78" s="8" t="s">
        <v>625</v>
      </c>
      <c r="BX78" s="8" t="s">
        <v>625</v>
      </c>
      <c r="BY78" s="8" t="s">
        <v>625</v>
      </c>
      <c r="BZ78" s="8" t="s">
        <v>625</v>
      </c>
      <c r="CA78" s="8" t="s">
        <v>625</v>
      </c>
      <c r="CB78" s="8" t="s">
        <v>625</v>
      </c>
      <c r="CC78" s="8" t="s">
        <v>625</v>
      </c>
      <c r="CD78" s="8" t="s">
        <v>625</v>
      </c>
      <c r="CE78" s="8" t="s">
        <v>625</v>
      </c>
      <c r="CF78" s="8" t="s">
        <v>625</v>
      </c>
      <c r="CG78" s="8" t="s">
        <v>625</v>
      </c>
      <c r="CH78" s="8" t="s">
        <v>625</v>
      </c>
      <c r="CI78" s="8" t="s">
        <v>625</v>
      </c>
      <c r="CJ78" s="8" t="s">
        <v>625</v>
      </c>
      <c r="CK78" s="8" t="s">
        <v>625</v>
      </c>
      <c r="CL78" s="8" t="s">
        <v>625</v>
      </c>
      <c r="CM78" s="8" t="s">
        <v>625</v>
      </c>
      <c r="CN78" s="8" t="s">
        <v>625</v>
      </c>
      <c r="CO78" s="8" t="s">
        <v>625</v>
      </c>
      <c r="CP78" s="8" t="s">
        <v>625</v>
      </c>
      <c r="CQ78" s="8" t="s">
        <v>625</v>
      </c>
      <c r="CR78" s="8" t="s">
        <v>625</v>
      </c>
      <c r="CS78" s="8" t="s">
        <v>625</v>
      </c>
      <c r="CT78" s="8" t="s">
        <v>625</v>
      </c>
      <c r="CU78" s="8" t="s">
        <v>625</v>
      </c>
    </row>
    <row r="79" spans="1:99" s="5" customFormat="1" x14ac:dyDescent="0.25">
      <c r="B79" s="3" t="s">
        <v>26</v>
      </c>
      <c r="C79" s="8">
        <v>-99.81133654145475</v>
      </c>
      <c r="D79" s="8">
        <v>-164.99073982019576</v>
      </c>
      <c r="E79" s="8"/>
      <c r="F79" s="8"/>
      <c r="G79" s="8"/>
      <c r="H79" s="8" t="s">
        <v>625</v>
      </c>
      <c r="I79" s="8" t="s">
        <v>625</v>
      </c>
      <c r="J79" s="8" t="s">
        <v>625</v>
      </c>
      <c r="K79" s="8" t="s">
        <v>625</v>
      </c>
      <c r="L79" s="8" t="s">
        <v>625</v>
      </c>
      <c r="M79" s="8" t="s">
        <v>625</v>
      </c>
      <c r="N79" s="8" t="s">
        <v>625</v>
      </c>
      <c r="O79" s="8" t="s">
        <v>625</v>
      </c>
      <c r="P79" s="8" t="s">
        <v>625</v>
      </c>
      <c r="Q79" s="8" t="s">
        <v>625</v>
      </c>
      <c r="R79" s="8" t="s">
        <v>625</v>
      </c>
      <c r="S79" s="8" t="s">
        <v>625</v>
      </c>
      <c r="T79" s="8" t="s">
        <v>625</v>
      </c>
      <c r="U79" s="8" t="s">
        <v>625</v>
      </c>
      <c r="V79" s="8" t="s">
        <v>625</v>
      </c>
      <c r="W79" s="8" t="s">
        <v>625</v>
      </c>
      <c r="X79" s="8" t="s">
        <v>625</v>
      </c>
      <c r="Y79" s="8" t="s">
        <v>625</v>
      </c>
      <c r="Z79" s="8" t="s">
        <v>625</v>
      </c>
      <c r="AA79" s="8" t="s">
        <v>625</v>
      </c>
      <c r="AB79" s="8" t="s">
        <v>625</v>
      </c>
      <c r="AC79" s="8" t="s">
        <v>625</v>
      </c>
      <c r="AD79" s="8" t="s">
        <v>625</v>
      </c>
      <c r="AE79" s="8" t="s">
        <v>625</v>
      </c>
      <c r="AF79" s="8" t="s">
        <v>625</v>
      </c>
      <c r="AG79" s="8" t="s">
        <v>625</v>
      </c>
      <c r="AH79" s="8" t="s">
        <v>625</v>
      </c>
      <c r="AI79" s="8" t="s">
        <v>625</v>
      </c>
      <c r="AJ79" s="8" t="s">
        <v>625</v>
      </c>
      <c r="AK79" s="8" t="s">
        <v>625</v>
      </c>
      <c r="AL79" s="8" t="s">
        <v>625</v>
      </c>
      <c r="AM79" s="8" t="s">
        <v>625</v>
      </c>
      <c r="AN79" s="8" t="s">
        <v>625</v>
      </c>
      <c r="AO79" s="8" t="s">
        <v>625</v>
      </c>
      <c r="AP79" s="8" t="s">
        <v>625</v>
      </c>
      <c r="AQ79" s="8" t="s">
        <v>625</v>
      </c>
      <c r="AR79" s="8" t="s">
        <v>625</v>
      </c>
      <c r="AS79" s="8" t="s">
        <v>625</v>
      </c>
      <c r="AT79" s="8" t="s">
        <v>625</v>
      </c>
      <c r="AU79" s="8" t="s">
        <v>625</v>
      </c>
      <c r="AV79" s="8" t="s">
        <v>625</v>
      </c>
      <c r="AW79" s="8" t="s">
        <v>625</v>
      </c>
      <c r="AX79" s="8" t="s">
        <v>625</v>
      </c>
      <c r="AY79" s="8" t="s">
        <v>625</v>
      </c>
      <c r="AZ79" s="8" t="s">
        <v>625</v>
      </c>
      <c r="BA79" s="8" t="s">
        <v>625</v>
      </c>
      <c r="BB79" s="8" t="s">
        <v>625</v>
      </c>
      <c r="BC79" s="8" t="s">
        <v>625</v>
      </c>
      <c r="BD79" s="8" t="s">
        <v>625</v>
      </c>
      <c r="BE79" s="8" t="s">
        <v>625</v>
      </c>
      <c r="BF79" s="8" t="s">
        <v>625</v>
      </c>
      <c r="BG79" s="8" t="s">
        <v>625</v>
      </c>
      <c r="BH79" s="8" t="s">
        <v>625</v>
      </c>
      <c r="BI79" s="8" t="s">
        <v>625</v>
      </c>
      <c r="BJ79" s="8" t="s">
        <v>625</v>
      </c>
      <c r="BK79" s="8" t="s">
        <v>625</v>
      </c>
      <c r="BL79" s="8" t="s">
        <v>625</v>
      </c>
      <c r="BM79" s="8" t="s">
        <v>625</v>
      </c>
      <c r="BN79" s="8" t="s">
        <v>625</v>
      </c>
      <c r="BO79" s="8" t="s">
        <v>625</v>
      </c>
      <c r="BP79" s="8" t="s">
        <v>625</v>
      </c>
      <c r="BQ79" s="8" t="s">
        <v>625</v>
      </c>
      <c r="BR79" s="8" t="s">
        <v>625</v>
      </c>
      <c r="BS79" s="8" t="s">
        <v>625</v>
      </c>
      <c r="BT79" s="8" t="s">
        <v>625</v>
      </c>
      <c r="BU79" s="8" t="s">
        <v>625</v>
      </c>
      <c r="BV79" s="8" t="s">
        <v>625</v>
      </c>
      <c r="BW79" s="8" t="s">
        <v>625</v>
      </c>
      <c r="BX79" s="8" t="s">
        <v>625</v>
      </c>
      <c r="BY79" s="8" t="s">
        <v>625</v>
      </c>
      <c r="BZ79" s="8" t="s">
        <v>625</v>
      </c>
      <c r="CA79" s="8" t="s">
        <v>625</v>
      </c>
      <c r="CB79" s="8" t="s">
        <v>625</v>
      </c>
      <c r="CC79" s="8" t="s">
        <v>625</v>
      </c>
      <c r="CD79" s="8" t="s">
        <v>625</v>
      </c>
      <c r="CE79" s="8" t="s">
        <v>625</v>
      </c>
      <c r="CF79" s="8" t="s">
        <v>625</v>
      </c>
      <c r="CG79" s="8" t="s">
        <v>625</v>
      </c>
      <c r="CH79" s="8" t="s">
        <v>625</v>
      </c>
      <c r="CI79" s="8" t="s">
        <v>625</v>
      </c>
      <c r="CJ79" s="8" t="s">
        <v>625</v>
      </c>
      <c r="CK79" s="8" t="s">
        <v>625</v>
      </c>
      <c r="CL79" s="8" t="s">
        <v>625</v>
      </c>
      <c r="CM79" s="8" t="s">
        <v>625</v>
      </c>
      <c r="CN79" s="8" t="s">
        <v>625</v>
      </c>
      <c r="CO79" s="8" t="s">
        <v>625</v>
      </c>
      <c r="CP79" s="8" t="s">
        <v>625</v>
      </c>
      <c r="CQ79" s="8" t="s">
        <v>625</v>
      </c>
      <c r="CR79" s="8" t="s">
        <v>625</v>
      </c>
      <c r="CS79" s="8" t="s">
        <v>625</v>
      </c>
      <c r="CT79" s="8" t="s">
        <v>625</v>
      </c>
      <c r="CU79" s="8" t="s">
        <v>625</v>
      </c>
    </row>
    <row r="80" spans="1:99" s="5" customFormat="1" x14ac:dyDescent="0.25">
      <c r="B80" s="10" t="s">
        <v>27</v>
      </c>
      <c r="C80" s="12">
        <v>-1140.5580293667183</v>
      </c>
      <c r="D80" s="12">
        <v>-1673.4319273810097</v>
      </c>
      <c r="E80" s="12"/>
      <c r="F80" s="12"/>
      <c r="G80" s="12"/>
      <c r="H80" s="12" t="s">
        <v>625</v>
      </c>
      <c r="I80" s="12" t="s">
        <v>625</v>
      </c>
      <c r="J80" s="12" t="s">
        <v>625</v>
      </c>
      <c r="K80" s="12" t="s">
        <v>625</v>
      </c>
      <c r="L80" s="12" t="s">
        <v>625</v>
      </c>
      <c r="M80" s="12" t="s">
        <v>625</v>
      </c>
      <c r="N80" s="12" t="s">
        <v>625</v>
      </c>
      <c r="O80" s="12" t="s">
        <v>625</v>
      </c>
      <c r="P80" s="12" t="s">
        <v>625</v>
      </c>
      <c r="Q80" s="12" t="s">
        <v>625</v>
      </c>
      <c r="R80" s="12" t="s">
        <v>625</v>
      </c>
      <c r="S80" s="12" t="s">
        <v>625</v>
      </c>
      <c r="T80" s="12" t="s">
        <v>625</v>
      </c>
      <c r="U80" s="12" t="s">
        <v>625</v>
      </c>
      <c r="V80" s="12" t="s">
        <v>625</v>
      </c>
      <c r="W80" s="12" t="s">
        <v>625</v>
      </c>
      <c r="X80" s="12" t="s">
        <v>625</v>
      </c>
      <c r="Y80" s="12" t="s">
        <v>625</v>
      </c>
      <c r="Z80" s="12" t="s">
        <v>625</v>
      </c>
      <c r="AA80" s="12" t="s">
        <v>625</v>
      </c>
      <c r="AB80" s="12" t="s">
        <v>625</v>
      </c>
      <c r="AC80" s="12" t="s">
        <v>625</v>
      </c>
      <c r="AD80" s="12" t="s">
        <v>625</v>
      </c>
      <c r="AE80" s="12" t="s">
        <v>625</v>
      </c>
      <c r="AF80" s="12" t="s">
        <v>625</v>
      </c>
      <c r="AG80" s="12" t="s">
        <v>625</v>
      </c>
      <c r="AH80" s="12" t="s">
        <v>625</v>
      </c>
      <c r="AI80" s="12" t="s">
        <v>625</v>
      </c>
      <c r="AJ80" s="12" t="s">
        <v>625</v>
      </c>
      <c r="AK80" s="12" t="s">
        <v>625</v>
      </c>
      <c r="AL80" s="12" t="s">
        <v>625</v>
      </c>
      <c r="AM80" s="12" t="s">
        <v>625</v>
      </c>
      <c r="AN80" s="12" t="s">
        <v>625</v>
      </c>
      <c r="AO80" s="12" t="s">
        <v>625</v>
      </c>
      <c r="AP80" s="12" t="s">
        <v>625</v>
      </c>
      <c r="AQ80" s="12" t="s">
        <v>625</v>
      </c>
      <c r="AR80" s="12" t="s">
        <v>625</v>
      </c>
      <c r="AS80" s="12" t="s">
        <v>625</v>
      </c>
      <c r="AT80" s="12" t="s">
        <v>625</v>
      </c>
      <c r="AU80" s="12" t="s">
        <v>625</v>
      </c>
      <c r="AV80" s="12" t="s">
        <v>625</v>
      </c>
      <c r="AW80" s="12" t="s">
        <v>625</v>
      </c>
      <c r="AX80" s="12" t="s">
        <v>625</v>
      </c>
      <c r="AY80" s="12" t="s">
        <v>625</v>
      </c>
      <c r="AZ80" s="12" t="s">
        <v>625</v>
      </c>
      <c r="BA80" s="12" t="s">
        <v>625</v>
      </c>
      <c r="BB80" s="12" t="s">
        <v>625</v>
      </c>
      <c r="BC80" s="12" t="s">
        <v>625</v>
      </c>
      <c r="BD80" s="12" t="s">
        <v>625</v>
      </c>
      <c r="BE80" s="12" t="s">
        <v>625</v>
      </c>
      <c r="BF80" s="12" t="s">
        <v>625</v>
      </c>
      <c r="BG80" s="12" t="s">
        <v>625</v>
      </c>
      <c r="BH80" s="12" t="s">
        <v>625</v>
      </c>
      <c r="BI80" s="12" t="s">
        <v>625</v>
      </c>
      <c r="BJ80" s="12" t="s">
        <v>625</v>
      </c>
      <c r="BK80" s="12" t="s">
        <v>625</v>
      </c>
      <c r="BL80" s="12" t="s">
        <v>625</v>
      </c>
      <c r="BM80" s="12" t="s">
        <v>625</v>
      </c>
      <c r="BN80" s="12" t="s">
        <v>625</v>
      </c>
      <c r="BO80" s="12" t="s">
        <v>625</v>
      </c>
      <c r="BP80" s="12" t="s">
        <v>625</v>
      </c>
      <c r="BQ80" s="12" t="s">
        <v>625</v>
      </c>
      <c r="BR80" s="12" t="s">
        <v>625</v>
      </c>
      <c r="BS80" s="12" t="s">
        <v>625</v>
      </c>
      <c r="BT80" s="12" t="s">
        <v>625</v>
      </c>
      <c r="BU80" s="12" t="s">
        <v>625</v>
      </c>
      <c r="BV80" s="12" t="s">
        <v>625</v>
      </c>
      <c r="BW80" s="12" t="s">
        <v>625</v>
      </c>
      <c r="BX80" s="12" t="s">
        <v>625</v>
      </c>
      <c r="BY80" s="12" t="s">
        <v>625</v>
      </c>
      <c r="BZ80" s="12" t="s">
        <v>625</v>
      </c>
      <c r="CA80" s="12" t="s">
        <v>625</v>
      </c>
      <c r="CB80" s="12" t="s">
        <v>625</v>
      </c>
      <c r="CC80" s="12" t="s">
        <v>625</v>
      </c>
      <c r="CD80" s="12" t="s">
        <v>625</v>
      </c>
      <c r="CE80" s="12" t="s">
        <v>625</v>
      </c>
      <c r="CF80" s="12" t="s">
        <v>625</v>
      </c>
      <c r="CG80" s="12" t="s">
        <v>625</v>
      </c>
      <c r="CH80" s="12" t="s">
        <v>625</v>
      </c>
      <c r="CI80" s="12" t="s">
        <v>625</v>
      </c>
      <c r="CJ80" s="12" t="s">
        <v>625</v>
      </c>
      <c r="CK80" s="12" t="s">
        <v>625</v>
      </c>
      <c r="CL80" s="12" t="s">
        <v>625</v>
      </c>
      <c r="CM80" s="12" t="s">
        <v>625</v>
      </c>
      <c r="CN80" s="12" t="s">
        <v>625</v>
      </c>
      <c r="CO80" s="12" t="s">
        <v>625</v>
      </c>
      <c r="CP80" s="12" t="s">
        <v>625</v>
      </c>
      <c r="CQ80" s="12" t="s">
        <v>625</v>
      </c>
      <c r="CR80" s="12" t="s">
        <v>625</v>
      </c>
      <c r="CS80" s="12" t="s">
        <v>625</v>
      </c>
      <c r="CT80" s="12" t="s">
        <v>625</v>
      </c>
      <c r="CU80" s="12" t="s">
        <v>625</v>
      </c>
    </row>
    <row r="81" spans="2:99" s="5" customFormat="1" x14ac:dyDescent="0.25">
      <c r="B81" s="2" t="s">
        <v>28</v>
      </c>
      <c r="C81" s="8">
        <v>-180.80862024629695</v>
      </c>
      <c r="D81" s="8">
        <v>-689.31652898160155</v>
      </c>
      <c r="E81" s="8"/>
      <c r="F81" s="8"/>
      <c r="G81" s="8"/>
      <c r="H81" s="8" t="s">
        <v>625</v>
      </c>
      <c r="I81" s="8" t="s">
        <v>625</v>
      </c>
      <c r="J81" s="8" t="s">
        <v>625</v>
      </c>
      <c r="K81" s="8" t="s">
        <v>625</v>
      </c>
      <c r="L81" s="8" t="s">
        <v>625</v>
      </c>
      <c r="M81" s="8" t="s">
        <v>625</v>
      </c>
      <c r="N81" s="8" t="s">
        <v>625</v>
      </c>
      <c r="O81" s="8" t="s">
        <v>625</v>
      </c>
      <c r="P81" s="8" t="s">
        <v>625</v>
      </c>
      <c r="Q81" s="8" t="s">
        <v>625</v>
      </c>
      <c r="R81" s="8" t="s">
        <v>625</v>
      </c>
      <c r="S81" s="8" t="s">
        <v>625</v>
      </c>
      <c r="T81" s="8" t="s">
        <v>625</v>
      </c>
      <c r="U81" s="8" t="s">
        <v>625</v>
      </c>
      <c r="V81" s="8" t="s">
        <v>625</v>
      </c>
      <c r="W81" s="8" t="s">
        <v>625</v>
      </c>
      <c r="X81" s="8" t="s">
        <v>625</v>
      </c>
      <c r="Y81" s="8" t="s">
        <v>625</v>
      </c>
      <c r="Z81" s="8" t="s">
        <v>625</v>
      </c>
      <c r="AA81" s="8" t="s">
        <v>625</v>
      </c>
      <c r="AB81" s="8" t="s">
        <v>625</v>
      </c>
      <c r="AC81" s="8" t="s">
        <v>625</v>
      </c>
      <c r="AD81" s="8" t="s">
        <v>625</v>
      </c>
      <c r="AE81" s="8" t="s">
        <v>625</v>
      </c>
      <c r="AF81" s="8" t="s">
        <v>625</v>
      </c>
      <c r="AG81" s="8" t="s">
        <v>625</v>
      </c>
      <c r="AH81" s="8" t="s">
        <v>625</v>
      </c>
      <c r="AI81" s="8" t="s">
        <v>625</v>
      </c>
      <c r="AJ81" s="8" t="s">
        <v>625</v>
      </c>
      <c r="AK81" s="8" t="s">
        <v>625</v>
      </c>
      <c r="AL81" s="8" t="s">
        <v>625</v>
      </c>
      <c r="AM81" s="8" t="s">
        <v>625</v>
      </c>
      <c r="AN81" s="8" t="s">
        <v>625</v>
      </c>
      <c r="AO81" s="8" t="s">
        <v>625</v>
      </c>
      <c r="AP81" s="8" t="s">
        <v>625</v>
      </c>
      <c r="AQ81" s="8" t="s">
        <v>625</v>
      </c>
      <c r="AR81" s="8" t="s">
        <v>625</v>
      </c>
      <c r="AS81" s="8" t="s">
        <v>625</v>
      </c>
      <c r="AT81" s="8" t="s">
        <v>625</v>
      </c>
      <c r="AU81" s="8" t="s">
        <v>625</v>
      </c>
      <c r="AV81" s="8" t="s">
        <v>625</v>
      </c>
      <c r="AW81" s="8" t="s">
        <v>625</v>
      </c>
      <c r="AX81" s="8" t="s">
        <v>625</v>
      </c>
      <c r="AY81" s="8" t="s">
        <v>625</v>
      </c>
      <c r="AZ81" s="8" t="s">
        <v>625</v>
      </c>
      <c r="BA81" s="8" t="s">
        <v>625</v>
      </c>
      <c r="BB81" s="8" t="s">
        <v>625</v>
      </c>
      <c r="BC81" s="8" t="s">
        <v>625</v>
      </c>
      <c r="BD81" s="8" t="s">
        <v>625</v>
      </c>
      <c r="BE81" s="8" t="s">
        <v>625</v>
      </c>
      <c r="BF81" s="8" t="s">
        <v>625</v>
      </c>
      <c r="BG81" s="8" t="s">
        <v>625</v>
      </c>
      <c r="BH81" s="8" t="s">
        <v>625</v>
      </c>
      <c r="BI81" s="8" t="s">
        <v>625</v>
      </c>
      <c r="BJ81" s="8" t="s">
        <v>625</v>
      </c>
      <c r="BK81" s="8" t="s">
        <v>625</v>
      </c>
      <c r="BL81" s="8" t="s">
        <v>625</v>
      </c>
      <c r="BM81" s="8" t="s">
        <v>625</v>
      </c>
      <c r="BN81" s="8" t="s">
        <v>625</v>
      </c>
      <c r="BO81" s="8" t="s">
        <v>625</v>
      </c>
      <c r="BP81" s="8" t="s">
        <v>625</v>
      </c>
      <c r="BQ81" s="8" t="s">
        <v>625</v>
      </c>
      <c r="BR81" s="8" t="s">
        <v>625</v>
      </c>
      <c r="BS81" s="8" t="s">
        <v>625</v>
      </c>
      <c r="BT81" s="8" t="s">
        <v>625</v>
      </c>
      <c r="BU81" s="8" t="s">
        <v>625</v>
      </c>
      <c r="BV81" s="8" t="s">
        <v>625</v>
      </c>
      <c r="BW81" s="8" t="s">
        <v>625</v>
      </c>
      <c r="BX81" s="8" t="s">
        <v>625</v>
      </c>
      <c r="BY81" s="8" t="s">
        <v>625</v>
      </c>
      <c r="BZ81" s="8" t="s">
        <v>625</v>
      </c>
      <c r="CA81" s="8" t="s">
        <v>625</v>
      </c>
      <c r="CB81" s="8" t="s">
        <v>625</v>
      </c>
      <c r="CC81" s="8" t="s">
        <v>625</v>
      </c>
      <c r="CD81" s="8" t="s">
        <v>625</v>
      </c>
      <c r="CE81" s="8" t="s">
        <v>625</v>
      </c>
      <c r="CF81" s="8" t="s">
        <v>625</v>
      </c>
      <c r="CG81" s="8" t="s">
        <v>625</v>
      </c>
      <c r="CH81" s="8" t="s">
        <v>625</v>
      </c>
      <c r="CI81" s="8" t="s">
        <v>625</v>
      </c>
      <c r="CJ81" s="8" t="s">
        <v>625</v>
      </c>
      <c r="CK81" s="8" t="s">
        <v>625</v>
      </c>
      <c r="CL81" s="8" t="s">
        <v>625</v>
      </c>
      <c r="CM81" s="8" t="s">
        <v>625</v>
      </c>
      <c r="CN81" s="8" t="s">
        <v>625</v>
      </c>
      <c r="CO81" s="8" t="s">
        <v>625</v>
      </c>
      <c r="CP81" s="8" t="s">
        <v>625</v>
      </c>
      <c r="CQ81" s="8" t="s">
        <v>625</v>
      </c>
      <c r="CR81" s="8" t="s">
        <v>625</v>
      </c>
      <c r="CS81" s="8" t="s">
        <v>625</v>
      </c>
      <c r="CT81" s="8" t="s">
        <v>625</v>
      </c>
      <c r="CU81" s="8" t="s">
        <v>625</v>
      </c>
    </row>
    <row r="82" spans="2:99" s="5" customFormat="1" ht="6.95" customHeight="1" x14ac:dyDescent="0.25">
      <c r="B82" s="4"/>
      <c r="C82" s="8"/>
      <c r="E82" s="8"/>
    </row>
    <row r="83" spans="2:99" s="5" customFormat="1" x14ac:dyDescent="0.25">
      <c r="C83" s="8"/>
    </row>
    <row r="84" spans="2:99" s="5" customFormat="1" x14ac:dyDescent="0.25">
      <c r="C84" s="8"/>
    </row>
    <row r="85" spans="2:99" s="5" customFormat="1" x14ac:dyDescent="0.25">
      <c r="B85" s="105" t="s">
        <v>636</v>
      </c>
      <c r="C85" s="106"/>
      <c r="D85" s="106"/>
      <c r="E85" s="106"/>
      <c r="F85" s="107"/>
    </row>
    <row r="86" spans="2:99" s="5" customFormat="1" x14ac:dyDescent="0.25">
      <c r="B86" s="50"/>
      <c r="C86" s="59" t="s">
        <v>631</v>
      </c>
      <c r="D86" s="105" t="str">
        <f>C9&amp;" regnskaber"</f>
        <v>820 regnskaber</v>
      </c>
      <c r="E86" s="106"/>
      <c r="F86" s="107"/>
    </row>
    <row r="87" spans="2:99" s="5" customFormat="1" ht="30" x14ac:dyDescent="0.25">
      <c r="B87" s="50" t="s">
        <v>629</v>
      </c>
      <c r="C87" s="59" t="str">
        <f>"Realiseret "&amp;D8</f>
        <v>Realiseret 2013</v>
      </c>
      <c r="D87" s="98" t="str">
        <f>"Realiseret "&amp;D8</f>
        <v>Realiseret 2013</v>
      </c>
      <c r="E87" s="72" t="str">
        <f>"Foreløbige driftsres. "&amp;C8</f>
        <v>Foreløbige driftsres. 2014</v>
      </c>
      <c r="F87" s="99" t="s">
        <v>630</v>
      </c>
    </row>
    <row r="88" spans="2:99" s="5" customFormat="1" x14ac:dyDescent="0.25">
      <c r="B88" s="41" t="str">
        <f>+B20</f>
        <v>Dækningsbidrag</v>
      </c>
      <c r="C88" s="48">
        <v>3222</v>
      </c>
      <c r="D88" s="42">
        <f>+D20</f>
        <v>3835.9744126514006</v>
      </c>
      <c r="E88" s="42">
        <f>+C20</f>
        <v>3605.808003102281</v>
      </c>
      <c r="F88" s="53">
        <f t="shared" ref="F88:F95" si="0">+E88-D88</f>
        <v>-230.16640954911963</v>
      </c>
    </row>
    <row r="89" spans="2:99" s="5" customFormat="1" x14ac:dyDescent="0.25">
      <c r="B89" s="41" t="str">
        <f>+B21</f>
        <v>Kontante kapacitetsomkostninger</v>
      </c>
      <c r="C89" s="48">
        <v>-1550</v>
      </c>
      <c r="D89" s="42">
        <f>+D21</f>
        <v>-1830.9132769043717</v>
      </c>
      <c r="E89" s="42">
        <f>+C21</f>
        <v>-1891.7165157657776</v>
      </c>
      <c r="F89" s="53">
        <f t="shared" si="0"/>
        <v>-60.803238861405816</v>
      </c>
    </row>
    <row r="90" spans="2:99" s="5" customFormat="1" x14ac:dyDescent="0.25">
      <c r="B90" s="41" t="str">
        <f>+B24</f>
        <v>Resultat af primær drift</v>
      </c>
      <c r="C90" s="48">
        <v>1124</v>
      </c>
      <c r="D90" s="42">
        <f>+D24</f>
        <v>1321.4838279007838</v>
      </c>
      <c r="E90" s="42">
        <f>+C24</f>
        <v>997.31330258001617</v>
      </c>
      <c r="F90" s="53">
        <f t="shared" si="0"/>
        <v>-324.17052532076764</v>
      </c>
    </row>
    <row r="91" spans="2:99" s="5" customFormat="1" x14ac:dyDescent="0.25">
      <c r="B91" s="41" t="s">
        <v>4</v>
      </c>
      <c r="C91" s="48">
        <v>-796</v>
      </c>
      <c r="D91" s="42">
        <f>+D26</f>
        <v>-1062.1391377695595</v>
      </c>
      <c r="E91" s="42">
        <f>+C26</f>
        <v>-1080.8038452675094</v>
      </c>
      <c r="F91" s="53">
        <f t="shared" si="0"/>
        <v>-18.664707497949848</v>
      </c>
    </row>
    <row r="92" spans="2:99" s="5" customFormat="1" x14ac:dyDescent="0.25">
      <c r="B92" s="43" t="s">
        <v>628</v>
      </c>
      <c r="C92" s="69">
        <v>731</v>
      </c>
      <c r="D92" s="70">
        <f>+D27</f>
        <v>768.30768643481383</v>
      </c>
      <c r="E92" s="70">
        <f>+C27</f>
        <v>440.40256964834293</v>
      </c>
      <c r="F92" s="71">
        <f t="shared" si="0"/>
        <v>-327.9051167864709</v>
      </c>
    </row>
    <row r="93" spans="2:99" s="5" customFormat="1" x14ac:dyDescent="0.25">
      <c r="B93" s="94" t="s">
        <v>644</v>
      </c>
      <c r="C93" s="95">
        <v>-85</v>
      </c>
      <c r="D93" s="96">
        <f>+D31</f>
        <v>-158.18451282981746</v>
      </c>
      <c r="E93" s="96">
        <f>+C31</f>
        <v>-182.58441238635498</v>
      </c>
      <c r="F93" s="97">
        <f t="shared" si="0"/>
        <v>-24.39989955653752</v>
      </c>
    </row>
    <row r="94" spans="2:99" s="5" customFormat="1" x14ac:dyDescent="0.25">
      <c r="B94" s="41" t="s">
        <v>627</v>
      </c>
      <c r="C94" s="48">
        <v>861</v>
      </c>
      <c r="D94" s="42">
        <f>+D72</f>
        <v>984.11501652444917</v>
      </c>
      <c r="E94" s="42">
        <f>+C72</f>
        <v>959.74916523648653</v>
      </c>
      <c r="F94" s="53">
        <f t="shared" si="0"/>
        <v>-24.365851287962641</v>
      </c>
    </row>
    <row r="95" spans="2:99" s="5" customFormat="1" x14ac:dyDescent="0.25">
      <c r="B95" s="44" t="s">
        <v>183</v>
      </c>
      <c r="C95" s="49">
        <v>-407</v>
      </c>
      <c r="D95" s="45">
        <f>+D81</f>
        <v>-689.31652898160155</v>
      </c>
      <c r="E95" s="45">
        <f>+C81</f>
        <v>-180.80862024629695</v>
      </c>
      <c r="F95" s="54">
        <f t="shared" si="0"/>
        <v>508.50790873530457</v>
      </c>
    </row>
    <row r="96" spans="2:99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</sheetData>
  <mergeCells count="8">
    <mergeCell ref="B85:F85"/>
    <mergeCell ref="D86:F86"/>
    <mergeCell ref="B7:B8"/>
    <mergeCell ref="B16:B17"/>
    <mergeCell ref="B33:B34"/>
    <mergeCell ref="B43:B44"/>
    <mergeCell ref="B57:B58"/>
    <mergeCell ref="B70:B71"/>
  </mergeCells>
  <conditionalFormatting sqref="C6:D6 C15:D15 C32:D32 C42:D42 C56:D56 C69:D69 C82:D82 G82:CU82 G69:CU69 G56:CU56 G42:CU42 G32:CU32 G15:CU15 G6:CU6">
    <cfRule type="expression" dxfId="15" priority="7">
      <formula>C$5</formula>
    </cfRule>
  </conditionalFormatting>
  <conditionalFormatting sqref="C7:D8 C16:D17 C33:D34 C43:D44 C57:D58 C70:D71 G70:CU71 G57:CU58 G43:CU44 G33:CU34 G16:CU17 G7:CU8">
    <cfRule type="expression" dxfId="14" priority="8">
      <formula>C$5=1</formula>
    </cfRule>
  </conditionalFormatting>
  <conditionalFormatting sqref="C9:D14 C35:D41 C45:D55 C59:D68 C72:D81 C18:D31 G18:CU31 G72:CU81 G59:CU68 G45:CU55 G35:CU41 G9:CU14">
    <cfRule type="expression" dxfId="13" priority="9">
      <formula>C$5=1</formula>
    </cfRule>
  </conditionalFormatting>
  <conditionalFormatting sqref="E6:F6">
    <cfRule type="expression" dxfId="12" priority="4">
      <formula>E$5</formula>
    </cfRule>
  </conditionalFormatting>
  <conditionalFormatting sqref="E15:F15 E32:F32 E42:F42 E56:F56 E69:F69 E82:F82">
    <cfRule type="expression" dxfId="11" priority="1">
      <formula>E$7</formula>
    </cfRule>
  </conditionalFormatting>
  <conditionalFormatting sqref="E7:F8 E16:F17 E33:F34 E43:F44 E57:F58 E70:F71">
    <cfRule type="expression" dxfId="10" priority="2">
      <formula>E$7=1</formula>
    </cfRule>
  </conditionalFormatting>
  <conditionalFormatting sqref="E9:F14 E35:F41 E45:F55 E59:F68 E72:F81 E18:F31">
    <cfRule type="expression" dxfId="9" priority="3">
      <formula>E$7=1</formula>
    </cfRule>
  </conditionalFormatting>
  <pageMargins left="0.7" right="0.7" top="0.75" bottom="0.75" header="0.3" footer="0.3"/>
  <pageSetup paperSize="9" scale="1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883"/>
  <sheetViews>
    <sheetView topLeftCell="A75" workbookViewId="0">
      <selection activeCell="C103" sqref="C103"/>
    </sheetView>
  </sheetViews>
  <sheetFormatPr defaultRowHeight="15" x14ac:dyDescent="0.25"/>
  <cols>
    <col min="1" max="1" width="7.7109375" style="5" customWidth="1"/>
    <col min="2" max="2" width="36.85546875" style="68" customWidth="1"/>
    <col min="3" max="98" width="15.7109375" style="5" customWidth="1"/>
    <col min="99" max="238" width="9.140625" style="5"/>
    <col min="239" max="16384" width="9.140625" style="68"/>
  </cols>
  <sheetData>
    <row r="1" spans="1:99" s="5" customFormat="1" ht="6.75" customHeight="1" x14ac:dyDescent="0.25"/>
    <row r="2" spans="1:99" s="5" customFormat="1" ht="31.5" x14ac:dyDescent="0.5">
      <c r="B2" s="6" t="s">
        <v>647</v>
      </c>
    </row>
    <row r="3" spans="1:99" s="5" customFormat="1" x14ac:dyDescent="0.25"/>
    <row r="4" spans="1:99" s="5" customFormat="1" ht="6.95" customHeight="1" x14ac:dyDescent="0.25"/>
    <row r="5" spans="1:99" hidden="1" x14ac:dyDescent="0.25"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>
        <v>1</v>
      </c>
      <c r="K5" s="5">
        <v>1</v>
      </c>
      <c r="L5" s="5">
        <v>1</v>
      </c>
      <c r="M5" s="5" t="s">
        <v>625</v>
      </c>
      <c r="N5" s="5" t="s">
        <v>625</v>
      </c>
      <c r="O5" s="5" t="s">
        <v>625</v>
      </c>
      <c r="P5" s="5" t="s">
        <v>625</v>
      </c>
      <c r="Q5" s="5" t="s">
        <v>625</v>
      </c>
      <c r="R5" s="5" t="s">
        <v>625</v>
      </c>
      <c r="S5" s="5" t="s">
        <v>625</v>
      </c>
      <c r="T5" s="5" t="s">
        <v>625</v>
      </c>
      <c r="U5" s="5" t="s">
        <v>625</v>
      </c>
      <c r="V5" s="5" t="s">
        <v>625</v>
      </c>
      <c r="W5" s="5" t="s">
        <v>625</v>
      </c>
      <c r="X5" s="5" t="s">
        <v>625</v>
      </c>
      <c r="Y5" s="5" t="s">
        <v>625</v>
      </c>
      <c r="Z5" s="5" t="s">
        <v>625</v>
      </c>
      <c r="AA5" s="5" t="s">
        <v>625</v>
      </c>
      <c r="AB5" s="5" t="s">
        <v>625</v>
      </c>
      <c r="AC5" s="5" t="s">
        <v>625</v>
      </c>
      <c r="AD5" s="5" t="s">
        <v>625</v>
      </c>
      <c r="AE5" s="5" t="s">
        <v>625</v>
      </c>
      <c r="AF5" s="5" t="s">
        <v>625</v>
      </c>
      <c r="AG5" s="5" t="s">
        <v>625</v>
      </c>
      <c r="AH5" s="5" t="s">
        <v>625</v>
      </c>
      <c r="AI5" s="5" t="s">
        <v>625</v>
      </c>
      <c r="AJ5" s="5" t="s">
        <v>625</v>
      </c>
      <c r="AK5" s="5" t="s">
        <v>625</v>
      </c>
      <c r="AL5" s="5" t="s">
        <v>625</v>
      </c>
      <c r="AM5" s="5" t="s">
        <v>625</v>
      </c>
      <c r="AN5" s="5" t="s">
        <v>625</v>
      </c>
      <c r="AO5" s="5" t="s">
        <v>625</v>
      </c>
      <c r="AP5" s="5" t="s">
        <v>625</v>
      </c>
      <c r="AQ5" s="5" t="s">
        <v>625</v>
      </c>
      <c r="AR5" s="5" t="s">
        <v>625</v>
      </c>
      <c r="AS5" s="5" t="s">
        <v>625</v>
      </c>
      <c r="AT5" s="5" t="s">
        <v>625</v>
      </c>
      <c r="AU5" s="5" t="s">
        <v>625</v>
      </c>
      <c r="AV5" s="5" t="s">
        <v>625</v>
      </c>
      <c r="AW5" s="5" t="s">
        <v>625</v>
      </c>
      <c r="AX5" s="5" t="s">
        <v>625</v>
      </c>
      <c r="AY5" s="5" t="s">
        <v>625</v>
      </c>
      <c r="AZ5" s="5" t="s">
        <v>625</v>
      </c>
      <c r="BA5" s="5" t="s">
        <v>625</v>
      </c>
      <c r="BB5" s="5" t="s">
        <v>625</v>
      </c>
      <c r="BC5" s="5" t="s">
        <v>625</v>
      </c>
      <c r="BD5" s="5" t="s">
        <v>625</v>
      </c>
      <c r="BE5" s="5" t="s">
        <v>625</v>
      </c>
      <c r="BF5" s="5" t="s">
        <v>625</v>
      </c>
      <c r="BG5" s="5" t="s">
        <v>625</v>
      </c>
      <c r="BH5" s="5" t="s">
        <v>625</v>
      </c>
      <c r="BI5" s="5" t="s">
        <v>625</v>
      </c>
      <c r="BJ5" s="5" t="s">
        <v>625</v>
      </c>
      <c r="BK5" s="5" t="s">
        <v>625</v>
      </c>
      <c r="BL5" s="5" t="s">
        <v>625</v>
      </c>
      <c r="BM5" s="5" t="s">
        <v>625</v>
      </c>
      <c r="BN5" s="5" t="s">
        <v>625</v>
      </c>
      <c r="BO5" s="5" t="s">
        <v>625</v>
      </c>
      <c r="BP5" s="5" t="s">
        <v>625</v>
      </c>
      <c r="BQ5" s="5" t="s">
        <v>625</v>
      </c>
      <c r="BR5" s="5" t="s">
        <v>625</v>
      </c>
      <c r="BS5" s="5" t="s">
        <v>625</v>
      </c>
      <c r="BT5" s="5" t="s">
        <v>625</v>
      </c>
      <c r="BU5" s="5" t="s">
        <v>625</v>
      </c>
      <c r="BV5" s="5" t="s">
        <v>625</v>
      </c>
      <c r="BW5" s="5" t="s">
        <v>625</v>
      </c>
      <c r="BX5" s="5" t="s">
        <v>625</v>
      </c>
      <c r="BY5" s="5" t="s">
        <v>625</v>
      </c>
      <c r="BZ5" s="5" t="s">
        <v>625</v>
      </c>
      <c r="CA5" s="5" t="s">
        <v>625</v>
      </c>
      <c r="CB5" s="5" t="s">
        <v>625</v>
      </c>
      <c r="CC5" s="5" t="s">
        <v>625</v>
      </c>
      <c r="CD5" s="5" t="s">
        <v>625</v>
      </c>
      <c r="CE5" s="5" t="s">
        <v>625</v>
      </c>
      <c r="CF5" s="5" t="s">
        <v>625</v>
      </c>
      <c r="CG5" s="5" t="s">
        <v>625</v>
      </c>
      <c r="CH5" s="5" t="s">
        <v>625</v>
      </c>
      <c r="CI5" s="5" t="s">
        <v>625</v>
      </c>
      <c r="CJ5" s="5" t="s">
        <v>625</v>
      </c>
      <c r="CK5" s="5" t="s">
        <v>625</v>
      </c>
      <c r="CL5" s="5" t="s">
        <v>625</v>
      </c>
      <c r="CM5" s="5" t="s">
        <v>625</v>
      </c>
      <c r="CN5" s="5" t="s">
        <v>625</v>
      </c>
      <c r="CO5" s="5" t="s">
        <v>625</v>
      </c>
      <c r="CP5" s="5" t="s">
        <v>625</v>
      </c>
      <c r="CQ5" s="5" t="s">
        <v>625</v>
      </c>
      <c r="CR5" s="5" t="s">
        <v>625</v>
      </c>
      <c r="CS5" s="5" t="s">
        <v>625</v>
      </c>
      <c r="CT5" s="5" t="s">
        <v>625</v>
      </c>
      <c r="CU5" s="5" t="s">
        <v>625</v>
      </c>
    </row>
    <row r="6" spans="1:99" ht="6.95" customHeight="1" x14ac:dyDescent="0.25">
      <c r="B6" s="4"/>
    </row>
    <row r="7" spans="1:99" x14ac:dyDescent="0.25">
      <c r="A7" s="7"/>
      <c r="B7" s="108" t="s">
        <v>56</v>
      </c>
      <c r="C7" s="9" t="s">
        <v>626</v>
      </c>
      <c r="D7" s="9" t="s">
        <v>626</v>
      </c>
      <c r="E7" s="9" t="s">
        <v>648</v>
      </c>
      <c r="F7" s="9" t="s">
        <v>648</v>
      </c>
      <c r="G7" s="9" t="s">
        <v>649</v>
      </c>
      <c r="H7" s="9" t="s">
        <v>649</v>
      </c>
      <c r="I7" s="9" t="s">
        <v>650</v>
      </c>
      <c r="J7" s="9" t="s">
        <v>650</v>
      </c>
      <c r="K7" s="9" t="s">
        <v>651</v>
      </c>
      <c r="L7" s="9" t="s">
        <v>651</v>
      </c>
      <c r="M7" s="9" t="s">
        <v>625</v>
      </c>
      <c r="N7" s="9" t="s">
        <v>625</v>
      </c>
      <c r="O7" s="9" t="s">
        <v>625</v>
      </c>
      <c r="P7" s="9" t="s">
        <v>625</v>
      </c>
      <c r="Q7" s="9" t="s">
        <v>625</v>
      </c>
      <c r="R7" s="9" t="s">
        <v>625</v>
      </c>
      <c r="S7" s="9" t="s">
        <v>625</v>
      </c>
      <c r="T7" s="9" t="s">
        <v>625</v>
      </c>
      <c r="U7" s="9" t="s">
        <v>625</v>
      </c>
      <c r="V7" s="9" t="s">
        <v>625</v>
      </c>
      <c r="W7" s="9" t="s">
        <v>625</v>
      </c>
      <c r="X7" s="9" t="s">
        <v>625</v>
      </c>
      <c r="Y7" s="9" t="s">
        <v>625</v>
      </c>
      <c r="Z7" s="9" t="s">
        <v>625</v>
      </c>
      <c r="AA7" s="9" t="s">
        <v>625</v>
      </c>
      <c r="AB7" s="9" t="s">
        <v>625</v>
      </c>
      <c r="AC7" s="9" t="s">
        <v>625</v>
      </c>
      <c r="AD7" s="9" t="s">
        <v>625</v>
      </c>
      <c r="AE7" s="9" t="s">
        <v>625</v>
      </c>
      <c r="AF7" s="9" t="s">
        <v>625</v>
      </c>
      <c r="AG7" s="9" t="s">
        <v>625</v>
      </c>
      <c r="AH7" s="9" t="s">
        <v>625</v>
      </c>
      <c r="AI7" s="9" t="s">
        <v>625</v>
      </c>
      <c r="AJ7" s="9" t="s">
        <v>625</v>
      </c>
      <c r="AK7" s="9" t="s">
        <v>625</v>
      </c>
      <c r="AL7" s="9" t="s">
        <v>625</v>
      </c>
      <c r="AM7" s="9" t="s">
        <v>625</v>
      </c>
      <c r="AN7" s="9" t="s">
        <v>625</v>
      </c>
      <c r="AO7" s="9" t="s">
        <v>625</v>
      </c>
      <c r="AP7" s="9" t="s">
        <v>625</v>
      </c>
      <c r="AQ7" s="9" t="s">
        <v>625</v>
      </c>
      <c r="AR7" s="9" t="s">
        <v>625</v>
      </c>
      <c r="AS7" s="9" t="s">
        <v>625</v>
      </c>
      <c r="AT7" s="9" t="s">
        <v>625</v>
      </c>
      <c r="AU7" s="9" t="s">
        <v>625</v>
      </c>
      <c r="AV7" s="9" t="s">
        <v>625</v>
      </c>
      <c r="AW7" s="9" t="s">
        <v>625</v>
      </c>
      <c r="AX7" s="9" t="s">
        <v>625</v>
      </c>
      <c r="AY7" s="9" t="s">
        <v>625</v>
      </c>
      <c r="AZ7" s="9" t="s">
        <v>625</v>
      </c>
      <c r="BA7" s="9" t="s">
        <v>625</v>
      </c>
      <c r="BB7" s="9" t="s">
        <v>625</v>
      </c>
      <c r="BC7" s="9" t="s">
        <v>625</v>
      </c>
      <c r="BD7" s="9" t="s">
        <v>625</v>
      </c>
      <c r="BE7" s="9" t="s">
        <v>625</v>
      </c>
      <c r="BF7" s="9" t="s">
        <v>625</v>
      </c>
      <c r="BG7" s="9" t="s">
        <v>625</v>
      </c>
      <c r="BH7" s="9" t="s">
        <v>625</v>
      </c>
      <c r="BI7" s="9" t="s">
        <v>625</v>
      </c>
      <c r="BJ7" s="9" t="s">
        <v>625</v>
      </c>
      <c r="BK7" s="9" t="s">
        <v>625</v>
      </c>
      <c r="BL7" s="9" t="s">
        <v>625</v>
      </c>
      <c r="BM7" s="9" t="s">
        <v>625</v>
      </c>
      <c r="BN7" s="9" t="s">
        <v>625</v>
      </c>
      <c r="BO7" s="9" t="s">
        <v>625</v>
      </c>
      <c r="BP7" s="9" t="s">
        <v>625</v>
      </c>
      <c r="BQ7" s="9" t="s">
        <v>625</v>
      </c>
      <c r="BR7" s="9" t="s">
        <v>625</v>
      </c>
      <c r="BS7" s="9" t="s">
        <v>625</v>
      </c>
      <c r="BT7" s="9" t="s">
        <v>625</v>
      </c>
      <c r="BU7" s="9" t="s">
        <v>625</v>
      </c>
      <c r="BV7" s="9" t="s">
        <v>625</v>
      </c>
      <c r="BW7" s="9" t="s">
        <v>625</v>
      </c>
      <c r="BX7" s="9" t="s">
        <v>625</v>
      </c>
      <c r="BY7" s="9" t="s">
        <v>625</v>
      </c>
      <c r="BZ7" s="9" t="s">
        <v>625</v>
      </c>
      <c r="CA7" s="9" t="s">
        <v>625</v>
      </c>
      <c r="CB7" s="9" t="s">
        <v>625</v>
      </c>
      <c r="CC7" s="9" t="s">
        <v>625</v>
      </c>
      <c r="CD7" s="9" t="s">
        <v>625</v>
      </c>
      <c r="CE7" s="9" t="s">
        <v>625</v>
      </c>
      <c r="CF7" s="9" t="s">
        <v>625</v>
      </c>
      <c r="CG7" s="9" t="s">
        <v>625</v>
      </c>
      <c r="CH7" s="9" t="s">
        <v>625</v>
      </c>
      <c r="CI7" s="9" t="s">
        <v>625</v>
      </c>
      <c r="CJ7" s="9" t="s">
        <v>625</v>
      </c>
      <c r="CK7" s="9" t="s">
        <v>625</v>
      </c>
      <c r="CL7" s="9" t="s">
        <v>625</v>
      </c>
      <c r="CM7" s="9" t="s">
        <v>625</v>
      </c>
      <c r="CN7" s="9" t="s">
        <v>625</v>
      </c>
      <c r="CO7" s="9" t="s">
        <v>625</v>
      </c>
      <c r="CP7" s="9" t="s">
        <v>625</v>
      </c>
      <c r="CQ7" s="9" t="s">
        <v>625</v>
      </c>
      <c r="CR7" s="9" t="s">
        <v>625</v>
      </c>
      <c r="CS7" s="9" t="s">
        <v>625</v>
      </c>
      <c r="CT7" s="9" t="s">
        <v>625</v>
      </c>
      <c r="CU7" s="9" t="s">
        <v>625</v>
      </c>
    </row>
    <row r="8" spans="1:99" x14ac:dyDescent="0.25">
      <c r="A8" s="7"/>
      <c r="B8" s="108"/>
      <c r="C8" s="9">
        <v>2014</v>
      </c>
      <c r="D8" s="9">
        <v>2013</v>
      </c>
      <c r="E8" s="9">
        <v>2014</v>
      </c>
      <c r="F8" s="9">
        <v>2013</v>
      </c>
      <c r="G8" s="9">
        <v>2014</v>
      </c>
      <c r="H8" s="9">
        <v>2013</v>
      </c>
      <c r="I8" s="9">
        <v>2014</v>
      </c>
      <c r="J8" s="9">
        <v>2013</v>
      </c>
      <c r="K8" s="9">
        <v>2014</v>
      </c>
      <c r="L8" s="9">
        <v>2013</v>
      </c>
      <c r="M8" s="9" t="s">
        <v>625</v>
      </c>
      <c r="N8" s="9" t="s">
        <v>625</v>
      </c>
      <c r="O8" s="9" t="s">
        <v>625</v>
      </c>
      <c r="P8" s="9" t="s">
        <v>625</v>
      </c>
      <c r="Q8" s="9" t="s">
        <v>625</v>
      </c>
      <c r="R8" s="9" t="s">
        <v>625</v>
      </c>
      <c r="S8" s="9" t="s">
        <v>625</v>
      </c>
      <c r="T8" s="9" t="s">
        <v>625</v>
      </c>
      <c r="U8" s="9" t="s">
        <v>625</v>
      </c>
      <c r="V8" s="9" t="s">
        <v>625</v>
      </c>
      <c r="W8" s="9" t="s">
        <v>625</v>
      </c>
      <c r="X8" s="9" t="s">
        <v>625</v>
      </c>
      <c r="Y8" s="9" t="s">
        <v>625</v>
      </c>
      <c r="Z8" s="9" t="s">
        <v>625</v>
      </c>
      <c r="AA8" s="9" t="s">
        <v>625</v>
      </c>
      <c r="AB8" s="9" t="s">
        <v>625</v>
      </c>
      <c r="AC8" s="9" t="s">
        <v>625</v>
      </c>
      <c r="AD8" s="9" t="s">
        <v>625</v>
      </c>
      <c r="AE8" s="9" t="s">
        <v>625</v>
      </c>
      <c r="AF8" s="9" t="s">
        <v>625</v>
      </c>
      <c r="AG8" s="9" t="s">
        <v>625</v>
      </c>
      <c r="AH8" s="9" t="s">
        <v>625</v>
      </c>
      <c r="AI8" s="9" t="s">
        <v>625</v>
      </c>
      <c r="AJ8" s="9" t="s">
        <v>625</v>
      </c>
      <c r="AK8" s="9" t="s">
        <v>625</v>
      </c>
      <c r="AL8" s="9" t="s">
        <v>625</v>
      </c>
      <c r="AM8" s="9" t="s">
        <v>625</v>
      </c>
      <c r="AN8" s="9" t="s">
        <v>625</v>
      </c>
      <c r="AO8" s="9" t="s">
        <v>625</v>
      </c>
      <c r="AP8" s="9" t="s">
        <v>625</v>
      </c>
      <c r="AQ8" s="9" t="s">
        <v>625</v>
      </c>
      <c r="AR8" s="9" t="s">
        <v>625</v>
      </c>
      <c r="AS8" s="9" t="s">
        <v>625</v>
      </c>
      <c r="AT8" s="9" t="s">
        <v>625</v>
      </c>
      <c r="AU8" s="9" t="s">
        <v>625</v>
      </c>
      <c r="AV8" s="9" t="s">
        <v>625</v>
      </c>
      <c r="AW8" s="9" t="s">
        <v>625</v>
      </c>
      <c r="AX8" s="9" t="s">
        <v>625</v>
      </c>
      <c r="AY8" s="9" t="s">
        <v>625</v>
      </c>
      <c r="AZ8" s="9" t="s">
        <v>625</v>
      </c>
      <c r="BA8" s="9" t="s">
        <v>625</v>
      </c>
      <c r="BB8" s="9" t="s">
        <v>625</v>
      </c>
      <c r="BC8" s="9" t="s">
        <v>625</v>
      </c>
      <c r="BD8" s="9" t="s">
        <v>625</v>
      </c>
      <c r="BE8" s="9" t="s">
        <v>625</v>
      </c>
      <c r="BF8" s="9" t="s">
        <v>625</v>
      </c>
      <c r="BG8" s="9" t="s">
        <v>625</v>
      </c>
      <c r="BH8" s="9" t="s">
        <v>625</v>
      </c>
      <c r="BI8" s="9" t="s">
        <v>625</v>
      </c>
      <c r="BJ8" s="9" t="s">
        <v>625</v>
      </c>
      <c r="BK8" s="9" t="s">
        <v>625</v>
      </c>
      <c r="BL8" s="9" t="s">
        <v>625</v>
      </c>
      <c r="BM8" s="9" t="s">
        <v>625</v>
      </c>
      <c r="BN8" s="9" t="s">
        <v>625</v>
      </c>
      <c r="BO8" s="9" t="s">
        <v>625</v>
      </c>
      <c r="BP8" s="9" t="s">
        <v>625</v>
      </c>
      <c r="BQ8" s="9" t="s">
        <v>625</v>
      </c>
      <c r="BR8" s="9" t="s">
        <v>625</v>
      </c>
      <c r="BS8" s="9" t="s">
        <v>625</v>
      </c>
      <c r="BT8" s="9" t="s">
        <v>625</v>
      </c>
      <c r="BU8" s="9" t="s">
        <v>625</v>
      </c>
      <c r="BV8" s="9" t="s">
        <v>625</v>
      </c>
      <c r="BW8" s="9" t="s">
        <v>625</v>
      </c>
      <c r="BX8" s="9" t="s">
        <v>625</v>
      </c>
      <c r="BY8" s="9" t="s">
        <v>625</v>
      </c>
      <c r="BZ8" s="9" t="s">
        <v>625</v>
      </c>
      <c r="CA8" s="9" t="s">
        <v>625</v>
      </c>
      <c r="CB8" s="9" t="s">
        <v>625</v>
      </c>
      <c r="CC8" s="9" t="s">
        <v>625</v>
      </c>
      <c r="CD8" s="9" t="s">
        <v>625</v>
      </c>
      <c r="CE8" s="9" t="s">
        <v>625</v>
      </c>
      <c r="CF8" s="9" t="s">
        <v>625</v>
      </c>
      <c r="CG8" s="9" t="s">
        <v>625</v>
      </c>
      <c r="CH8" s="9" t="s">
        <v>625</v>
      </c>
      <c r="CI8" s="9" t="s">
        <v>625</v>
      </c>
      <c r="CJ8" s="9" t="s">
        <v>625</v>
      </c>
      <c r="CK8" s="9" t="s">
        <v>625</v>
      </c>
      <c r="CL8" s="9" t="s">
        <v>625</v>
      </c>
      <c r="CM8" s="9" t="s">
        <v>625</v>
      </c>
      <c r="CN8" s="9" t="s">
        <v>625</v>
      </c>
      <c r="CO8" s="9" t="s">
        <v>625</v>
      </c>
      <c r="CP8" s="9" t="s">
        <v>625</v>
      </c>
      <c r="CQ8" s="9" t="s">
        <v>625</v>
      </c>
      <c r="CR8" s="9" t="s">
        <v>625</v>
      </c>
      <c r="CS8" s="9" t="s">
        <v>625</v>
      </c>
      <c r="CT8" s="9" t="s">
        <v>625</v>
      </c>
      <c r="CU8" s="9" t="s">
        <v>625</v>
      </c>
    </row>
    <row r="9" spans="1:99" x14ac:dyDescent="0.25">
      <c r="A9" s="8"/>
      <c r="B9" s="2" t="s">
        <v>29</v>
      </c>
      <c r="C9" s="8">
        <v>68</v>
      </c>
      <c r="D9" s="8">
        <v>68</v>
      </c>
      <c r="E9" s="8">
        <v>8</v>
      </c>
      <c r="F9" s="8">
        <v>8</v>
      </c>
      <c r="G9" s="8">
        <v>29</v>
      </c>
      <c r="H9" s="8">
        <v>29</v>
      </c>
      <c r="I9" s="8">
        <v>13</v>
      </c>
      <c r="J9" s="8">
        <v>13</v>
      </c>
      <c r="K9" s="8">
        <v>18</v>
      </c>
      <c r="L9" s="8">
        <v>18</v>
      </c>
      <c r="M9" s="8" t="s">
        <v>625</v>
      </c>
      <c r="N9" s="8" t="s">
        <v>625</v>
      </c>
      <c r="O9" s="8" t="s">
        <v>625</v>
      </c>
      <c r="P9" s="8" t="s">
        <v>625</v>
      </c>
      <c r="Q9" s="8" t="s">
        <v>625</v>
      </c>
      <c r="R9" s="8" t="s">
        <v>625</v>
      </c>
      <c r="S9" s="8" t="s">
        <v>625</v>
      </c>
      <c r="T9" s="8" t="s">
        <v>625</v>
      </c>
      <c r="U9" s="8" t="s">
        <v>625</v>
      </c>
      <c r="V9" s="8" t="s">
        <v>625</v>
      </c>
      <c r="W9" s="8" t="s">
        <v>625</v>
      </c>
      <c r="X9" s="8" t="s">
        <v>625</v>
      </c>
      <c r="Y9" s="8" t="s">
        <v>625</v>
      </c>
      <c r="Z9" s="8" t="s">
        <v>625</v>
      </c>
      <c r="AA9" s="8" t="s">
        <v>625</v>
      </c>
      <c r="AB9" s="8" t="s">
        <v>625</v>
      </c>
      <c r="AC9" s="8" t="s">
        <v>625</v>
      </c>
      <c r="AD9" s="8" t="s">
        <v>625</v>
      </c>
      <c r="AE9" s="8" t="s">
        <v>625</v>
      </c>
      <c r="AF9" s="8" t="s">
        <v>625</v>
      </c>
      <c r="AG9" s="8" t="s">
        <v>625</v>
      </c>
      <c r="AH9" s="8" t="s">
        <v>625</v>
      </c>
      <c r="AI9" s="8" t="s">
        <v>625</v>
      </c>
      <c r="AJ9" s="8" t="s">
        <v>625</v>
      </c>
      <c r="AK9" s="8" t="s">
        <v>625</v>
      </c>
      <c r="AL9" s="8" t="s">
        <v>625</v>
      </c>
      <c r="AM9" s="8" t="s">
        <v>625</v>
      </c>
      <c r="AN9" s="8" t="s">
        <v>625</v>
      </c>
      <c r="AO9" s="8" t="s">
        <v>625</v>
      </c>
      <c r="AP9" s="8" t="s">
        <v>625</v>
      </c>
      <c r="AQ9" s="8" t="s">
        <v>625</v>
      </c>
      <c r="AR9" s="8" t="s">
        <v>625</v>
      </c>
      <c r="AS9" s="8" t="s">
        <v>625</v>
      </c>
      <c r="AT9" s="8" t="s">
        <v>625</v>
      </c>
      <c r="AU9" s="8" t="s">
        <v>625</v>
      </c>
      <c r="AV9" s="8" t="s">
        <v>625</v>
      </c>
      <c r="AW9" s="8" t="s">
        <v>625</v>
      </c>
      <c r="AX9" s="8" t="s">
        <v>625</v>
      </c>
      <c r="AY9" s="8" t="s">
        <v>625</v>
      </c>
      <c r="AZ9" s="8" t="s">
        <v>625</v>
      </c>
      <c r="BA9" s="8" t="s">
        <v>625</v>
      </c>
      <c r="BB9" s="8" t="s">
        <v>625</v>
      </c>
      <c r="BC9" s="8" t="s">
        <v>625</v>
      </c>
      <c r="BD9" s="8" t="s">
        <v>625</v>
      </c>
      <c r="BE9" s="8" t="s">
        <v>625</v>
      </c>
      <c r="BF9" s="8" t="s">
        <v>625</v>
      </c>
      <c r="BG9" s="8" t="s">
        <v>625</v>
      </c>
      <c r="BH9" s="8" t="s">
        <v>625</v>
      </c>
      <c r="BI9" s="8" t="s">
        <v>625</v>
      </c>
      <c r="BJ9" s="8" t="s">
        <v>625</v>
      </c>
      <c r="BK9" s="8" t="s">
        <v>625</v>
      </c>
      <c r="BL9" s="8" t="s">
        <v>625</v>
      </c>
      <c r="BM9" s="8" t="s">
        <v>625</v>
      </c>
      <c r="BN9" s="8" t="s">
        <v>625</v>
      </c>
      <c r="BO9" s="8" t="s">
        <v>625</v>
      </c>
      <c r="BP9" s="8" t="s">
        <v>625</v>
      </c>
      <c r="BQ9" s="8" t="s">
        <v>625</v>
      </c>
      <c r="BR9" s="8" t="s">
        <v>625</v>
      </c>
      <c r="BS9" s="8" t="s">
        <v>625</v>
      </c>
      <c r="BT9" s="8" t="s">
        <v>625</v>
      </c>
      <c r="BU9" s="8" t="s">
        <v>625</v>
      </c>
      <c r="BV9" s="8" t="s">
        <v>625</v>
      </c>
      <c r="BW9" s="8" t="s">
        <v>625</v>
      </c>
      <c r="BX9" s="8" t="s">
        <v>625</v>
      </c>
      <c r="BY9" s="8" t="s">
        <v>625</v>
      </c>
      <c r="BZ9" s="8" t="s">
        <v>625</v>
      </c>
      <c r="CA9" s="8" t="s">
        <v>625</v>
      </c>
      <c r="CB9" s="8" t="s">
        <v>625</v>
      </c>
      <c r="CC9" s="8" t="s">
        <v>625</v>
      </c>
      <c r="CD9" s="8" t="s">
        <v>625</v>
      </c>
      <c r="CE9" s="8" t="s">
        <v>625</v>
      </c>
      <c r="CF9" s="8" t="s">
        <v>625</v>
      </c>
      <c r="CG9" s="8" t="s">
        <v>625</v>
      </c>
      <c r="CH9" s="8" t="s">
        <v>625</v>
      </c>
      <c r="CI9" s="8" t="s">
        <v>625</v>
      </c>
      <c r="CJ9" s="8" t="s">
        <v>625</v>
      </c>
      <c r="CK9" s="8" t="s">
        <v>625</v>
      </c>
      <c r="CL9" s="8" t="s">
        <v>625</v>
      </c>
      <c r="CM9" s="8" t="s">
        <v>625</v>
      </c>
      <c r="CN9" s="8" t="s">
        <v>625</v>
      </c>
      <c r="CO9" s="8" t="s">
        <v>625</v>
      </c>
      <c r="CP9" s="8" t="s">
        <v>625</v>
      </c>
      <c r="CQ9" s="8" t="s">
        <v>625</v>
      </c>
      <c r="CR9" s="8" t="s">
        <v>625</v>
      </c>
      <c r="CS9" s="8" t="s">
        <v>625</v>
      </c>
      <c r="CT9" s="8" t="s">
        <v>625</v>
      </c>
      <c r="CU9" s="8" t="s">
        <v>625</v>
      </c>
    </row>
    <row r="10" spans="1:99" x14ac:dyDescent="0.25">
      <c r="B10" s="2" t="s">
        <v>30</v>
      </c>
      <c r="C10" s="8">
        <v>0</v>
      </c>
      <c r="D10" s="8">
        <v>0</v>
      </c>
      <c r="E10" s="8">
        <v>56</v>
      </c>
      <c r="F10" s="8">
        <v>57</v>
      </c>
      <c r="G10" s="8">
        <v>0</v>
      </c>
      <c r="H10" s="8">
        <v>1</v>
      </c>
      <c r="I10" s="8">
        <v>0</v>
      </c>
      <c r="J10" s="8">
        <v>0</v>
      </c>
      <c r="K10" s="8">
        <v>0</v>
      </c>
      <c r="L10" s="8">
        <v>0</v>
      </c>
      <c r="M10" s="8" t="s">
        <v>625</v>
      </c>
      <c r="N10" s="8" t="s">
        <v>625</v>
      </c>
      <c r="O10" s="8" t="s">
        <v>625</v>
      </c>
      <c r="P10" s="8" t="s">
        <v>625</v>
      </c>
      <c r="Q10" s="8" t="s">
        <v>625</v>
      </c>
      <c r="R10" s="8" t="s">
        <v>625</v>
      </c>
      <c r="S10" s="8" t="s">
        <v>625</v>
      </c>
      <c r="T10" s="8" t="s">
        <v>625</v>
      </c>
      <c r="U10" s="8" t="s">
        <v>625</v>
      </c>
      <c r="V10" s="8" t="s">
        <v>625</v>
      </c>
      <c r="W10" s="8" t="s">
        <v>625</v>
      </c>
      <c r="X10" s="8" t="s">
        <v>625</v>
      </c>
      <c r="Y10" s="8" t="s">
        <v>625</v>
      </c>
      <c r="Z10" s="8" t="s">
        <v>625</v>
      </c>
      <c r="AA10" s="8" t="s">
        <v>625</v>
      </c>
      <c r="AB10" s="8" t="s">
        <v>625</v>
      </c>
      <c r="AC10" s="8" t="s">
        <v>625</v>
      </c>
      <c r="AD10" s="8" t="s">
        <v>625</v>
      </c>
      <c r="AE10" s="8" t="s">
        <v>625</v>
      </c>
      <c r="AF10" s="8" t="s">
        <v>625</v>
      </c>
      <c r="AG10" s="8" t="s">
        <v>625</v>
      </c>
      <c r="AH10" s="8" t="s">
        <v>625</v>
      </c>
      <c r="AI10" s="8" t="s">
        <v>625</v>
      </c>
      <c r="AJ10" s="8" t="s">
        <v>625</v>
      </c>
      <c r="AK10" s="8" t="s">
        <v>625</v>
      </c>
      <c r="AL10" s="8" t="s">
        <v>625</v>
      </c>
      <c r="AM10" s="8" t="s">
        <v>625</v>
      </c>
      <c r="AN10" s="8" t="s">
        <v>625</v>
      </c>
      <c r="AO10" s="8" t="s">
        <v>625</v>
      </c>
      <c r="AP10" s="8" t="s">
        <v>625</v>
      </c>
      <c r="AQ10" s="8" t="s">
        <v>625</v>
      </c>
      <c r="AR10" s="8" t="s">
        <v>625</v>
      </c>
      <c r="AS10" s="8" t="s">
        <v>625</v>
      </c>
      <c r="AT10" s="8" t="s">
        <v>625</v>
      </c>
      <c r="AU10" s="8" t="s">
        <v>625</v>
      </c>
      <c r="AV10" s="8" t="s">
        <v>625</v>
      </c>
      <c r="AW10" s="8" t="s">
        <v>625</v>
      </c>
      <c r="AX10" s="8" t="s">
        <v>625</v>
      </c>
      <c r="AY10" s="8" t="s">
        <v>625</v>
      </c>
      <c r="AZ10" s="8" t="s">
        <v>625</v>
      </c>
      <c r="BA10" s="8" t="s">
        <v>625</v>
      </c>
      <c r="BB10" s="8" t="s">
        <v>625</v>
      </c>
      <c r="BC10" s="8" t="s">
        <v>625</v>
      </c>
      <c r="BD10" s="8" t="s">
        <v>625</v>
      </c>
      <c r="BE10" s="8" t="s">
        <v>625</v>
      </c>
      <c r="BF10" s="8" t="s">
        <v>625</v>
      </c>
      <c r="BG10" s="8" t="s">
        <v>625</v>
      </c>
      <c r="BH10" s="8" t="s">
        <v>625</v>
      </c>
      <c r="BI10" s="8" t="s">
        <v>625</v>
      </c>
      <c r="BJ10" s="8" t="s">
        <v>625</v>
      </c>
      <c r="BK10" s="8" t="s">
        <v>625</v>
      </c>
      <c r="BL10" s="8" t="s">
        <v>625</v>
      </c>
      <c r="BM10" s="8" t="s">
        <v>625</v>
      </c>
      <c r="BN10" s="8" t="s">
        <v>625</v>
      </c>
      <c r="BO10" s="8" t="s">
        <v>625</v>
      </c>
      <c r="BP10" s="8" t="s">
        <v>625</v>
      </c>
      <c r="BQ10" s="8" t="s">
        <v>625</v>
      </c>
      <c r="BR10" s="8" t="s">
        <v>625</v>
      </c>
      <c r="BS10" s="8" t="s">
        <v>625</v>
      </c>
      <c r="BT10" s="8" t="s">
        <v>625</v>
      </c>
      <c r="BU10" s="8" t="s">
        <v>625</v>
      </c>
      <c r="BV10" s="8" t="s">
        <v>625</v>
      </c>
      <c r="BW10" s="8" t="s">
        <v>625</v>
      </c>
      <c r="BX10" s="8" t="s">
        <v>625</v>
      </c>
      <c r="BY10" s="8" t="s">
        <v>625</v>
      </c>
      <c r="BZ10" s="8" t="s">
        <v>625</v>
      </c>
      <c r="CA10" s="8" t="s">
        <v>625</v>
      </c>
      <c r="CB10" s="8" t="s">
        <v>625</v>
      </c>
      <c r="CC10" s="8" t="s">
        <v>625</v>
      </c>
      <c r="CD10" s="8" t="s">
        <v>625</v>
      </c>
      <c r="CE10" s="8" t="s">
        <v>625</v>
      </c>
      <c r="CF10" s="8" t="s">
        <v>625</v>
      </c>
      <c r="CG10" s="8" t="s">
        <v>625</v>
      </c>
      <c r="CH10" s="8" t="s">
        <v>625</v>
      </c>
      <c r="CI10" s="8" t="s">
        <v>625</v>
      </c>
      <c r="CJ10" s="8" t="s">
        <v>625</v>
      </c>
      <c r="CK10" s="8" t="s">
        <v>625</v>
      </c>
      <c r="CL10" s="8" t="s">
        <v>625</v>
      </c>
      <c r="CM10" s="8" t="s">
        <v>625</v>
      </c>
      <c r="CN10" s="8" t="s">
        <v>625</v>
      </c>
      <c r="CO10" s="8" t="s">
        <v>625</v>
      </c>
      <c r="CP10" s="8" t="s">
        <v>625</v>
      </c>
      <c r="CQ10" s="8" t="s">
        <v>625</v>
      </c>
      <c r="CR10" s="8" t="s">
        <v>625</v>
      </c>
      <c r="CS10" s="8" t="s">
        <v>625</v>
      </c>
      <c r="CT10" s="8" t="s">
        <v>625</v>
      </c>
      <c r="CU10" s="8" t="s">
        <v>625</v>
      </c>
    </row>
    <row r="11" spans="1:99" x14ac:dyDescent="0.25">
      <c r="B11" s="2" t="s">
        <v>31</v>
      </c>
      <c r="C11" s="8">
        <v>10</v>
      </c>
      <c r="D11" s="8">
        <v>60</v>
      </c>
      <c r="E11" s="8">
        <v>0</v>
      </c>
      <c r="F11" s="8">
        <v>0</v>
      </c>
      <c r="G11" s="8">
        <v>0</v>
      </c>
      <c r="H11" s="8">
        <v>99</v>
      </c>
      <c r="I11" s="8">
        <v>0</v>
      </c>
      <c r="J11" s="8">
        <v>94</v>
      </c>
      <c r="K11" s="8">
        <v>0</v>
      </c>
      <c r="L11" s="8">
        <v>0</v>
      </c>
      <c r="M11" s="8" t="s">
        <v>625</v>
      </c>
      <c r="N11" s="8" t="s">
        <v>625</v>
      </c>
      <c r="O11" s="8" t="s">
        <v>625</v>
      </c>
      <c r="P11" s="8" t="s">
        <v>625</v>
      </c>
      <c r="Q11" s="8" t="s">
        <v>625</v>
      </c>
      <c r="R11" s="8" t="s">
        <v>625</v>
      </c>
      <c r="S11" s="8" t="s">
        <v>625</v>
      </c>
      <c r="T11" s="8" t="s">
        <v>625</v>
      </c>
      <c r="U11" s="8" t="s">
        <v>625</v>
      </c>
      <c r="V11" s="8" t="s">
        <v>625</v>
      </c>
      <c r="W11" s="8" t="s">
        <v>625</v>
      </c>
      <c r="X11" s="8" t="s">
        <v>625</v>
      </c>
      <c r="Y11" s="8" t="s">
        <v>625</v>
      </c>
      <c r="Z11" s="8" t="s">
        <v>625</v>
      </c>
      <c r="AA11" s="8" t="s">
        <v>625</v>
      </c>
      <c r="AB11" s="8" t="s">
        <v>625</v>
      </c>
      <c r="AC11" s="8" t="s">
        <v>625</v>
      </c>
      <c r="AD11" s="8" t="s">
        <v>625</v>
      </c>
      <c r="AE11" s="8" t="s">
        <v>625</v>
      </c>
      <c r="AF11" s="8" t="s">
        <v>625</v>
      </c>
      <c r="AG11" s="8" t="s">
        <v>625</v>
      </c>
      <c r="AH11" s="8" t="s">
        <v>625</v>
      </c>
      <c r="AI11" s="8" t="s">
        <v>625</v>
      </c>
      <c r="AJ11" s="8" t="s">
        <v>625</v>
      </c>
      <c r="AK11" s="8" t="s">
        <v>625</v>
      </c>
      <c r="AL11" s="8" t="s">
        <v>625</v>
      </c>
      <c r="AM11" s="8" t="s">
        <v>625</v>
      </c>
      <c r="AN11" s="8" t="s">
        <v>625</v>
      </c>
      <c r="AO11" s="8" t="s">
        <v>625</v>
      </c>
      <c r="AP11" s="8" t="s">
        <v>625</v>
      </c>
      <c r="AQ11" s="8" t="s">
        <v>625</v>
      </c>
      <c r="AR11" s="8" t="s">
        <v>625</v>
      </c>
      <c r="AS11" s="8" t="s">
        <v>625</v>
      </c>
      <c r="AT11" s="8" t="s">
        <v>625</v>
      </c>
      <c r="AU11" s="8" t="s">
        <v>625</v>
      </c>
      <c r="AV11" s="8" t="s">
        <v>625</v>
      </c>
      <c r="AW11" s="8" t="s">
        <v>625</v>
      </c>
      <c r="AX11" s="8" t="s">
        <v>625</v>
      </c>
      <c r="AY11" s="8" t="s">
        <v>625</v>
      </c>
      <c r="AZ11" s="8" t="s">
        <v>625</v>
      </c>
      <c r="BA11" s="8" t="s">
        <v>625</v>
      </c>
      <c r="BB11" s="8" t="s">
        <v>625</v>
      </c>
      <c r="BC11" s="8" t="s">
        <v>625</v>
      </c>
      <c r="BD11" s="8" t="s">
        <v>625</v>
      </c>
      <c r="BE11" s="8" t="s">
        <v>625</v>
      </c>
      <c r="BF11" s="8" t="s">
        <v>625</v>
      </c>
      <c r="BG11" s="8" t="s">
        <v>625</v>
      </c>
      <c r="BH11" s="8" t="s">
        <v>625</v>
      </c>
      <c r="BI11" s="8" t="s">
        <v>625</v>
      </c>
      <c r="BJ11" s="8" t="s">
        <v>625</v>
      </c>
      <c r="BK11" s="8" t="s">
        <v>625</v>
      </c>
      <c r="BL11" s="8" t="s">
        <v>625</v>
      </c>
      <c r="BM11" s="8" t="s">
        <v>625</v>
      </c>
      <c r="BN11" s="8" t="s">
        <v>625</v>
      </c>
      <c r="BO11" s="8" t="s">
        <v>625</v>
      </c>
      <c r="BP11" s="8" t="s">
        <v>625</v>
      </c>
      <c r="BQ11" s="8" t="s">
        <v>625</v>
      </c>
      <c r="BR11" s="8" t="s">
        <v>625</v>
      </c>
      <c r="BS11" s="8" t="s">
        <v>625</v>
      </c>
      <c r="BT11" s="8" t="s">
        <v>625</v>
      </c>
      <c r="BU11" s="8" t="s">
        <v>625</v>
      </c>
      <c r="BV11" s="8" t="s">
        <v>625</v>
      </c>
      <c r="BW11" s="8" t="s">
        <v>625</v>
      </c>
      <c r="BX11" s="8" t="s">
        <v>625</v>
      </c>
      <c r="BY11" s="8" t="s">
        <v>625</v>
      </c>
      <c r="BZ11" s="8" t="s">
        <v>625</v>
      </c>
      <c r="CA11" s="8" t="s">
        <v>625</v>
      </c>
      <c r="CB11" s="8" t="s">
        <v>625</v>
      </c>
      <c r="CC11" s="8" t="s">
        <v>625</v>
      </c>
      <c r="CD11" s="8" t="s">
        <v>625</v>
      </c>
      <c r="CE11" s="8" t="s">
        <v>625</v>
      </c>
      <c r="CF11" s="8" t="s">
        <v>625</v>
      </c>
      <c r="CG11" s="8" t="s">
        <v>625</v>
      </c>
      <c r="CH11" s="8" t="s">
        <v>625</v>
      </c>
      <c r="CI11" s="8" t="s">
        <v>625</v>
      </c>
      <c r="CJ11" s="8" t="s">
        <v>625</v>
      </c>
      <c r="CK11" s="8" t="s">
        <v>625</v>
      </c>
      <c r="CL11" s="8" t="s">
        <v>625</v>
      </c>
      <c r="CM11" s="8" t="s">
        <v>625</v>
      </c>
      <c r="CN11" s="8" t="s">
        <v>625</v>
      </c>
      <c r="CO11" s="8" t="s">
        <v>625</v>
      </c>
      <c r="CP11" s="8" t="s">
        <v>625</v>
      </c>
      <c r="CQ11" s="8" t="s">
        <v>625</v>
      </c>
      <c r="CR11" s="8" t="s">
        <v>625</v>
      </c>
      <c r="CS11" s="8" t="s">
        <v>625</v>
      </c>
      <c r="CT11" s="8" t="s">
        <v>625</v>
      </c>
      <c r="CU11" s="8" t="s">
        <v>625</v>
      </c>
    </row>
    <row r="12" spans="1:99" x14ac:dyDescent="0.25">
      <c r="B12" s="2" t="s">
        <v>32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 t="s">
        <v>625</v>
      </c>
      <c r="N12" s="8" t="s">
        <v>625</v>
      </c>
      <c r="O12" s="8" t="s">
        <v>625</v>
      </c>
      <c r="P12" s="8" t="s">
        <v>625</v>
      </c>
      <c r="Q12" s="8" t="s">
        <v>625</v>
      </c>
      <c r="R12" s="8" t="s">
        <v>625</v>
      </c>
      <c r="S12" s="8" t="s">
        <v>625</v>
      </c>
      <c r="T12" s="8" t="s">
        <v>625</v>
      </c>
      <c r="U12" s="8" t="s">
        <v>625</v>
      </c>
      <c r="V12" s="8" t="s">
        <v>625</v>
      </c>
      <c r="W12" s="8" t="s">
        <v>625</v>
      </c>
      <c r="X12" s="8" t="s">
        <v>625</v>
      </c>
      <c r="Y12" s="8" t="s">
        <v>625</v>
      </c>
      <c r="Z12" s="8" t="s">
        <v>625</v>
      </c>
      <c r="AA12" s="8" t="s">
        <v>625</v>
      </c>
      <c r="AB12" s="8" t="s">
        <v>625</v>
      </c>
      <c r="AC12" s="8" t="s">
        <v>625</v>
      </c>
      <c r="AD12" s="8" t="s">
        <v>625</v>
      </c>
      <c r="AE12" s="8" t="s">
        <v>625</v>
      </c>
      <c r="AF12" s="8" t="s">
        <v>625</v>
      </c>
      <c r="AG12" s="8" t="s">
        <v>625</v>
      </c>
      <c r="AH12" s="8" t="s">
        <v>625</v>
      </c>
      <c r="AI12" s="8" t="s">
        <v>625</v>
      </c>
      <c r="AJ12" s="8" t="s">
        <v>625</v>
      </c>
      <c r="AK12" s="8" t="s">
        <v>625</v>
      </c>
      <c r="AL12" s="8" t="s">
        <v>625</v>
      </c>
      <c r="AM12" s="8" t="s">
        <v>625</v>
      </c>
      <c r="AN12" s="8" t="s">
        <v>625</v>
      </c>
      <c r="AO12" s="8" t="s">
        <v>625</v>
      </c>
      <c r="AP12" s="8" t="s">
        <v>625</v>
      </c>
      <c r="AQ12" s="8" t="s">
        <v>625</v>
      </c>
      <c r="AR12" s="8" t="s">
        <v>625</v>
      </c>
      <c r="AS12" s="8" t="s">
        <v>625</v>
      </c>
      <c r="AT12" s="8" t="s">
        <v>625</v>
      </c>
      <c r="AU12" s="8" t="s">
        <v>625</v>
      </c>
      <c r="AV12" s="8" t="s">
        <v>625</v>
      </c>
      <c r="AW12" s="8" t="s">
        <v>625</v>
      </c>
      <c r="AX12" s="8" t="s">
        <v>625</v>
      </c>
      <c r="AY12" s="8" t="s">
        <v>625</v>
      </c>
      <c r="AZ12" s="8" t="s">
        <v>625</v>
      </c>
      <c r="BA12" s="8" t="s">
        <v>625</v>
      </c>
      <c r="BB12" s="8" t="s">
        <v>625</v>
      </c>
      <c r="BC12" s="8" t="s">
        <v>625</v>
      </c>
      <c r="BD12" s="8" t="s">
        <v>625</v>
      </c>
      <c r="BE12" s="8" t="s">
        <v>625</v>
      </c>
      <c r="BF12" s="8" t="s">
        <v>625</v>
      </c>
      <c r="BG12" s="8" t="s">
        <v>625</v>
      </c>
      <c r="BH12" s="8" t="s">
        <v>625</v>
      </c>
      <c r="BI12" s="8" t="s">
        <v>625</v>
      </c>
      <c r="BJ12" s="8" t="s">
        <v>625</v>
      </c>
      <c r="BK12" s="8" t="s">
        <v>625</v>
      </c>
      <c r="BL12" s="8" t="s">
        <v>625</v>
      </c>
      <c r="BM12" s="8" t="s">
        <v>625</v>
      </c>
      <c r="BN12" s="8" t="s">
        <v>625</v>
      </c>
      <c r="BO12" s="8" t="s">
        <v>625</v>
      </c>
      <c r="BP12" s="8" t="s">
        <v>625</v>
      </c>
      <c r="BQ12" s="8" t="s">
        <v>625</v>
      </c>
      <c r="BR12" s="8" t="s">
        <v>625</v>
      </c>
      <c r="BS12" s="8" t="s">
        <v>625</v>
      </c>
      <c r="BT12" s="8" t="s">
        <v>625</v>
      </c>
      <c r="BU12" s="8" t="s">
        <v>625</v>
      </c>
      <c r="BV12" s="8" t="s">
        <v>625</v>
      </c>
      <c r="BW12" s="8" t="s">
        <v>625</v>
      </c>
      <c r="BX12" s="8" t="s">
        <v>625</v>
      </c>
      <c r="BY12" s="8" t="s">
        <v>625</v>
      </c>
      <c r="BZ12" s="8" t="s">
        <v>625</v>
      </c>
      <c r="CA12" s="8" t="s">
        <v>625</v>
      </c>
      <c r="CB12" s="8" t="s">
        <v>625</v>
      </c>
      <c r="CC12" s="8" t="s">
        <v>625</v>
      </c>
      <c r="CD12" s="8" t="s">
        <v>625</v>
      </c>
      <c r="CE12" s="8" t="s">
        <v>625</v>
      </c>
      <c r="CF12" s="8" t="s">
        <v>625</v>
      </c>
      <c r="CG12" s="8" t="s">
        <v>625</v>
      </c>
      <c r="CH12" s="8" t="s">
        <v>625</v>
      </c>
      <c r="CI12" s="8" t="s">
        <v>625</v>
      </c>
      <c r="CJ12" s="8" t="s">
        <v>625</v>
      </c>
      <c r="CK12" s="8" t="s">
        <v>625</v>
      </c>
      <c r="CL12" s="8" t="s">
        <v>625</v>
      </c>
      <c r="CM12" s="8" t="s">
        <v>625</v>
      </c>
      <c r="CN12" s="8" t="s">
        <v>625</v>
      </c>
      <c r="CO12" s="8" t="s">
        <v>625</v>
      </c>
      <c r="CP12" s="8" t="s">
        <v>625</v>
      </c>
      <c r="CQ12" s="8" t="s">
        <v>625</v>
      </c>
      <c r="CR12" s="8" t="s">
        <v>625</v>
      </c>
      <c r="CS12" s="8" t="s">
        <v>625</v>
      </c>
      <c r="CT12" s="8" t="s">
        <v>625</v>
      </c>
      <c r="CU12" s="8" t="s">
        <v>625</v>
      </c>
    </row>
    <row r="13" spans="1:99" x14ac:dyDescent="0.25">
      <c r="B13" s="2" t="s">
        <v>35</v>
      </c>
      <c r="C13" s="8">
        <v>0</v>
      </c>
      <c r="D13" s="8">
        <v>3</v>
      </c>
      <c r="E13" s="8">
        <v>89</v>
      </c>
      <c r="F13" s="8">
        <v>89</v>
      </c>
      <c r="G13" s="8">
        <v>0</v>
      </c>
      <c r="H13" s="8">
        <v>4</v>
      </c>
      <c r="I13" s="8">
        <v>0</v>
      </c>
      <c r="J13" s="8">
        <v>3</v>
      </c>
      <c r="K13" s="8">
        <v>0</v>
      </c>
      <c r="L13" s="8">
        <v>1</v>
      </c>
      <c r="M13" s="8" t="s">
        <v>625</v>
      </c>
      <c r="N13" s="8" t="s">
        <v>625</v>
      </c>
      <c r="O13" s="8" t="s">
        <v>625</v>
      </c>
      <c r="P13" s="8" t="s">
        <v>625</v>
      </c>
      <c r="Q13" s="8" t="s">
        <v>625</v>
      </c>
      <c r="R13" s="8" t="s">
        <v>625</v>
      </c>
      <c r="S13" s="8" t="s">
        <v>625</v>
      </c>
      <c r="T13" s="8" t="s">
        <v>625</v>
      </c>
      <c r="U13" s="8" t="s">
        <v>625</v>
      </c>
      <c r="V13" s="8" t="s">
        <v>625</v>
      </c>
      <c r="W13" s="8" t="s">
        <v>625</v>
      </c>
      <c r="X13" s="8" t="s">
        <v>625</v>
      </c>
      <c r="Y13" s="8" t="s">
        <v>625</v>
      </c>
      <c r="Z13" s="8" t="s">
        <v>625</v>
      </c>
      <c r="AA13" s="8" t="s">
        <v>625</v>
      </c>
      <c r="AB13" s="8" t="s">
        <v>625</v>
      </c>
      <c r="AC13" s="8" t="s">
        <v>625</v>
      </c>
      <c r="AD13" s="8" t="s">
        <v>625</v>
      </c>
      <c r="AE13" s="8" t="s">
        <v>625</v>
      </c>
      <c r="AF13" s="8" t="s">
        <v>625</v>
      </c>
      <c r="AG13" s="8" t="s">
        <v>625</v>
      </c>
      <c r="AH13" s="8" t="s">
        <v>625</v>
      </c>
      <c r="AI13" s="8" t="s">
        <v>625</v>
      </c>
      <c r="AJ13" s="8" t="s">
        <v>625</v>
      </c>
      <c r="AK13" s="8" t="s">
        <v>625</v>
      </c>
      <c r="AL13" s="8" t="s">
        <v>625</v>
      </c>
      <c r="AM13" s="8" t="s">
        <v>625</v>
      </c>
      <c r="AN13" s="8" t="s">
        <v>625</v>
      </c>
      <c r="AO13" s="8" t="s">
        <v>625</v>
      </c>
      <c r="AP13" s="8" t="s">
        <v>625</v>
      </c>
      <c r="AQ13" s="8" t="s">
        <v>625</v>
      </c>
      <c r="AR13" s="8" t="s">
        <v>625</v>
      </c>
      <c r="AS13" s="8" t="s">
        <v>625</v>
      </c>
      <c r="AT13" s="8" t="s">
        <v>625</v>
      </c>
      <c r="AU13" s="8" t="s">
        <v>625</v>
      </c>
      <c r="AV13" s="8" t="s">
        <v>625</v>
      </c>
      <c r="AW13" s="8" t="s">
        <v>625</v>
      </c>
      <c r="AX13" s="8" t="s">
        <v>625</v>
      </c>
      <c r="AY13" s="8" t="s">
        <v>625</v>
      </c>
      <c r="AZ13" s="8" t="s">
        <v>625</v>
      </c>
      <c r="BA13" s="8" t="s">
        <v>625</v>
      </c>
      <c r="BB13" s="8" t="s">
        <v>625</v>
      </c>
      <c r="BC13" s="8" t="s">
        <v>625</v>
      </c>
      <c r="BD13" s="8" t="s">
        <v>625</v>
      </c>
      <c r="BE13" s="8" t="s">
        <v>625</v>
      </c>
      <c r="BF13" s="8" t="s">
        <v>625</v>
      </c>
      <c r="BG13" s="8" t="s">
        <v>625</v>
      </c>
      <c r="BH13" s="8" t="s">
        <v>625</v>
      </c>
      <c r="BI13" s="8" t="s">
        <v>625</v>
      </c>
      <c r="BJ13" s="8" t="s">
        <v>625</v>
      </c>
      <c r="BK13" s="8" t="s">
        <v>625</v>
      </c>
      <c r="BL13" s="8" t="s">
        <v>625</v>
      </c>
      <c r="BM13" s="8" t="s">
        <v>625</v>
      </c>
      <c r="BN13" s="8" t="s">
        <v>625</v>
      </c>
      <c r="BO13" s="8" t="s">
        <v>625</v>
      </c>
      <c r="BP13" s="8" t="s">
        <v>625</v>
      </c>
      <c r="BQ13" s="8" t="s">
        <v>625</v>
      </c>
      <c r="BR13" s="8" t="s">
        <v>625</v>
      </c>
      <c r="BS13" s="8" t="s">
        <v>625</v>
      </c>
      <c r="BT13" s="8" t="s">
        <v>625</v>
      </c>
      <c r="BU13" s="8" t="s">
        <v>625</v>
      </c>
      <c r="BV13" s="8" t="s">
        <v>625</v>
      </c>
      <c r="BW13" s="8" t="s">
        <v>625</v>
      </c>
      <c r="BX13" s="8" t="s">
        <v>625</v>
      </c>
      <c r="BY13" s="8" t="s">
        <v>625</v>
      </c>
      <c r="BZ13" s="8" t="s">
        <v>625</v>
      </c>
      <c r="CA13" s="8" t="s">
        <v>625</v>
      </c>
      <c r="CB13" s="8" t="s">
        <v>625</v>
      </c>
      <c r="CC13" s="8" t="s">
        <v>625</v>
      </c>
      <c r="CD13" s="8" t="s">
        <v>625</v>
      </c>
      <c r="CE13" s="8" t="s">
        <v>625</v>
      </c>
      <c r="CF13" s="8" t="s">
        <v>625</v>
      </c>
      <c r="CG13" s="8" t="s">
        <v>625</v>
      </c>
      <c r="CH13" s="8" t="s">
        <v>625</v>
      </c>
      <c r="CI13" s="8" t="s">
        <v>625</v>
      </c>
      <c r="CJ13" s="8" t="s">
        <v>625</v>
      </c>
      <c r="CK13" s="8" t="s">
        <v>625</v>
      </c>
      <c r="CL13" s="8" t="s">
        <v>625</v>
      </c>
      <c r="CM13" s="8" t="s">
        <v>625</v>
      </c>
      <c r="CN13" s="8" t="s">
        <v>625</v>
      </c>
      <c r="CO13" s="8" t="s">
        <v>625</v>
      </c>
      <c r="CP13" s="8" t="s">
        <v>625</v>
      </c>
      <c r="CQ13" s="8" t="s">
        <v>625</v>
      </c>
      <c r="CR13" s="8" t="s">
        <v>625</v>
      </c>
      <c r="CS13" s="8" t="s">
        <v>625</v>
      </c>
      <c r="CT13" s="8" t="s">
        <v>625</v>
      </c>
      <c r="CU13" s="8" t="s">
        <v>625</v>
      </c>
    </row>
    <row r="14" spans="1:99" x14ac:dyDescent="0.25">
      <c r="B14" s="2" t="s">
        <v>33</v>
      </c>
      <c r="C14" s="8">
        <v>249</v>
      </c>
      <c r="D14" s="8">
        <v>241</v>
      </c>
      <c r="E14" s="8">
        <v>81</v>
      </c>
      <c r="F14" s="8">
        <v>82</v>
      </c>
      <c r="G14" s="8">
        <v>151</v>
      </c>
      <c r="H14" s="8">
        <v>147</v>
      </c>
      <c r="I14" s="8">
        <v>244</v>
      </c>
      <c r="J14" s="8">
        <v>245</v>
      </c>
      <c r="K14" s="8">
        <v>488</v>
      </c>
      <c r="L14" s="8">
        <v>463</v>
      </c>
      <c r="M14" s="8" t="s">
        <v>625</v>
      </c>
      <c r="N14" s="8" t="s">
        <v>625</v>
      </c>
      <c r="O14" s="8" t="s">
        <v>625</v>
      </c>
      <c r="P14" s="8" t="s">
        <v>625</v>
      </c>
      <c r="Q14" s="8" t="s">
        <v>625</v>
      </c>
      <c r="R14" s="8" t="s">
        <v>625</v>
      </c>
      <c r="S14" s="8" t="s">
        <v>625</v>
      </c>
      <c r="T14" s="8" t="s">
        <v>625</v>
      </c>
      <c r="U14" s="8" t="s">
        <v>625</v>
      </c>
      <c r="V14" s="8" t="s">
        <v>625</v>
      </c>
      <c r="W14" s="8" t="s">
        <v>625</v>
      </c>
      <c r="X14" s="8" t="s">
        <v>625</v>
      </c>
      <c r="Y14" s="8" t="s">
        <v>625</v>
      </c>
      <c r="Z14" s="8" t="s">
        <v>625</v>
      </c>
      <c r="AA14" s="8" t="s">
        <v>625</v>
      </c>
      <c r="AB14" s="8" t="s">
        <v>625</v>
      </c>
      <c r="AC14" s="8" t="s">
        <v>625</v>
      </c>
      <c r="AD14" s="8" t="s">
        <v>625</v>
      </c>
      <c r="AE14" s="8" t="s">
        <v>625</v>
      </c>
      <c r="AF14" s="8" t="s">
        <v>625</v>
      </c>
      <c r="AG14" s="8" t="s">
        <v>625</v>
      </c>
      <c r="AH14" s="8" t="s">
        <v>625</v>
      </c>
      <c r="AI14" s="8" t="s">
        <v>625</v>
      </c>
      <c r="AJ14" s="8" t="s">
        <v>625</v>
      </c>
      <c r="AK14" s="8" t="s">
        <v>625</v>
      </c>
      <c r="AL14" s="8" t="s">
        <v>625</v>
      </c>
      <c r="AM14" s="8" t="s">
        <v>625</v>
      </c>
      <c r="AN14" s="8" t="s">
        <v>625</v>
      </c>
      <c r="AO14" s="8" t="s">
        <v>625</v>
      </c>
      <c r="AP14" s="8" t="s">
        <v>625</v>
      </c>
      <c r="AQ14" s="8" t="s">
        <v>625</v>
      </c>
      <c r="AR14" s="8" t="s">
        <v>625</v>
      </c>
      <c r="AS14" s="8" t="s">
        <v>625</v>
      </c>
      <c r="AT14" s="8" t="s">
        <v>625</v>
      </c>
      <c r="AU14" s="8" t="s">
        <v>625</v>
      </c>
      <c r="AV14" s="8" t="s">
        <v>625</v>
      </c>
      <c r="AW14" s="8" t="s">
        <v>625</v>
      </c>
      <c r="AX14" s="8" t="s">
        <v>625</v>
      </c>
      <c r="AY14" s="8" t="s">
        <v>625</v>
      </c>
      <c r="AZ14" s="8" t="s">
        <v>625</v>
      </c>
      <c r="BA14" s="8" t="s">
        <v>625</v>
      </c>
      <c r="BB14" s="8" t="s">
        <v>625</v>
      </c>
      <c r="BC14" s="8" t="s">
        <v>625</v>
      </c>
      <c r="BD14" s="8" t="s">
        <v>625</v>
      </c>
      <c r="BE14" s="8" t="s">
        <v>625</v>
      </c>
      <c r="BF14" s="8" t="s">
        <v>625</v>
      </c>
      <c r="BG14" s="8" t="s">
        <v>625</v>
      </c>
      <c r="BH14" s="8" t="s">
        <v>625</v>
      </c>
      <c r="BI14" s="8" t="s">
        <v>625</v>
      </c>
      <c r="BJ14" s="8" t="s">
        <v>625</v>
      </c>
      <c r="BK14" s="8" t="s">
        <v>625</v>
      </c>
      <c r="BL14" s="8" t="s">
        <v>625</v>
      </c>
      <c r="BM14" s="8" t="s">
        <v>625</v>
      </c>
      <c r="BN14" s="8" t="s">
        <v>625</v>
      </c>
      <c r="BO14" s="8" t="s">
        <v>625</v>
      </c>
      <c r="BP14" s="8" t="s">
        <v>625</v>
      </c>
      <c r="BQ14" s="8" t="s">
        <v>625</v>
      </c>
      <c r="BR14" s="8" t="s">
        <v>625</v>
      </c>
      <c r="BS14" s="8" t="s">
        <v>625</v>
      </c>
      <c r="BT14" s="8" t="s">
        <v>625</v>
      </c>
      <c r="BU14" s="8" t="s">
        <v>625</v>
      </c>
      <c r="BV14" s="8" t="s">
        <v>625</v>
      </c>
      <c r="BW14" s="8" t="s">
        <v>625</v>
      </c>
      <c r="BX14" s="8" t="s">
        <v>625</v>
      </c>
      <c r="BY14" s="8" t="s">
        <v>625</v>
      </c>
      <c r="BZ14" s="8" t="s">
        <v>625</v>
      </c>
      <c r="CA14" s="8" t="s">
        <v>625</v>
      </c>
      <c r="CB14" s="8" t="s">
        <v>625</v>
      </c>
      <c r="CC14" s="8" t="s">
        <v>625</v>
      </c>
      <c r="CD14" s="8" t="s">
        <v>625</v>
      </c>
      <c r="CE14" s="8" t="s">
        <v>625</v>
      </c>
      <c r="CF14" s="8" t="s">
        <v>625</v>
      </c>
      <c r="CG14" s="8" t="s">
        <v>625</v>
      </c>
      <c r="CH14" s="8" t="s">
        <v>625</v>
      </c>
      <c r="CI14" s="8" t="s">
        <v>625</v>
      </c>
      <c r="CJ14" s="8" t="s">
        <v>625</v>
      </c>
      <c r="CK14" s="8" t="s">
        <v>625</v>
      </c>
      <c r="CL14" s="8" t="s">
        <v>625</v>
      </c>
      <c r="CM14" s="8" t="s">
        <v>625</v>
      </c>
      <c r="CN14" s="8" t="s">
        <v>625</v>
      </c>
      <c r="CO14" s="8" t="s">
        <v>625</v>
      </c>
      <c r="CP14" s="8" t="s">
        <v>625</v>
      </c>
      <c r="CQ14" s="8" t="s">
        <v>625</v>
      </c>
      <c r="CR14" s="8" t="s">
        <v>625</v>
      </c>
      <c r="CS14" s="8" t="s">
        <v>625</v>
      </c>
      <c r="CT14" s="8" t="s">
        <v>625</v>
      </c>
      <c r="CU14" s="8" t="s">
        <v>625</v>
      </c>
    </row>
    <row r="15" spans="1:99" ht="6.95" customHeight="1" x14ac:dyDescent="0.25">
      <c r="B15" s="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</row>
    <row r="16" spans="1:99" x14ac:dyDescent="0.25">
      <c r="A16" s="7"/>
      <c r="B16" s="108" t="s">
        <v>5</v>
      </c>
      <c r="C16" s="9" t="str">
        <f>+C$7</f>
        <v>Alle</v>
      </c>
      <c r="D16" s="9" t="str">
        <f t="shared" ref="D16:L16" si="0">+D$7</f>
        <v>Alle</v>
      </c>
      <c r="E16" s="9" t="str">
        <f t="shared" si="0"/>
        <v>0-100 ha</v>
      </c>
      <c r="F16" s="9" t="str">
        <f t="shared" si="0"/>
        <v>0-100 ha</v>
      </c>
      <c r="G16" s="9" t="str">
        <f t="shared" si="0"/>
        <v>100-200 ha</v>
      </c>
      <c r="H16" s="9" t="str">
        <f t="shared" si="0"/>
        <v>100-200 ha</v>
      </c>
      <c r="I16" s="9" t="str">
        <f t="shared" si="0"/>
        <v>200-300 ha</v>
      </c>
      <c r="J16" s="9" t="str">
        <f t="shared" si="0"/>
        <v>200-300 ha</v>
      </c>
      <c r="K16" s="9" t="str">
        <f t="shared" si="0"/>
        <v>&gt;300 ha</v>
      </c>
      <c r="L16" s="9" t="str">
        <f t="shared" si="0"/>
        <v>&gt;300 ha</v>
      </c>
      <c r="M16" s="9" t="s">
        <v>625</v>
      </c>
      <c r="N16" s="9" t="s">
        <v>625</v>
      </c>
      <c r="O16" s="9" t="s">
        <v>625</v>
      </c>
      <c r="P16" s="9" t="s">
        <v>625</v>
      </c>
      <c r="Q16" s="9" t="s">
        <v>625</v>
      </c>
      <c r="R16" s="9" t="s">
        <v>625</v>
      </c>
      <c r="S16" s="9" t="s">
        <v>625</v>
      </c>
      <c r="T16" s="9" t="s">
        <v>625</v>
      </c>
      <c r="U16" s="9" t="s">
        <v>625</v>
      </c>
      <c r="V16" s="9" t="s">
        <v>625</v>
      </c>
      <c r="W16" s="9" t="s">
        <v>625</v>
      </c>
      <c r="X16" s="9" t="s">
        <v>625</v>
      </c>
      <c r="Y16" s="9" t="s">
        <v>625</v>
      </c>
      <c r="Z16" s="9" t="s">
        <v>625</v>
      </c>
      <c r="AA16" s="9" t="s">
        <v>625</v>
      </c>
      <c r="AB16" s="9" t="s">
        <v>625</v>
      </c>
      <c r="AC16" s="9" t="s">
        <v>625</v>
      </c>
      <c r="AD16" s="9" t="s">
        <v>625</v>
      </c>
      <c r="AE16" s="9" t="s">
        <v>625</v>
      </c>
      <c r="AF16" s="9" t="s">
        <v>625</v>
      </c>
      <c r="AG16" s="9" t="s">
        <v>625</v>
      </c>
      <c r="AH16" s="9" t="s">
        <v>625</v>
      </c>
      <c r="AI16" s="9" t="s">
        <v>625</v>
      </c>
      <c r="AJ16" s="9" t="s">
        <v>625</v>
      </c>
      <c r="AK16" s="9" t="s">
        <v>625</v>
      </c>
      <c r="AL16" s="9" t="s">
        <v>625</v>
      </c>
      <c r="AM16" s="9" t="s">
        <v>625</v>
      </c>
      <c r="AN16" s="9" t="s">
        <v>625</v>
      </c>
      <c r="AO16" s="9" t="s">
        <v>625</v>
      </c>
      <c r="AP16" s="9" t="s">
        <v>625</v>
      </c>
      <c r="AQ16" s="9" t="s">
        <v>625</v>
      </c>
      <c r="AR16" s="9" t="s">
        <v>625</v>
      </c>
      <c r="AS16" s="9" t="s">
        <v>625</v>
      </c>
      <c r="AT16" s="9" t="s">
        <v>625</v>
      </c>
      <c r="AU16" s="9" t="s">
        <v>625</v>
      </c>
      <c r="AV16" s="9" t="s">
        <v>625</v>
      </c>
      <c r="AW16" s="9" t="s">
        <v>625</v>
      </c>
      <c r="AX16" s="9" t="s">
        <v>625</v>
      </c>
      <c r="AY16" s="9" t="s">
        <v>625</v>
      </c>
      <c r="AZ16" s="9" t="s">
        <v>625</v>
      </c>
      <c r="BA16" s="9" t="s">
        <v>625</v>
      </c>
      <c r="BB16" s="9" t="s">
        <v>625</v>
      </c>
      <c r="BC16" s="9" t="s">
        <v>625</v>
      </c>
      <c r="BD16" s="9" t="s">
        <v>625</v>
      </c>
      <c r="BE16" s="9" t="s">
        <v>625</v>
      </c>
      <c r="BF16" s="9" t="s">
        <v>625</v>
      </c>
      <c r="BG16" s="9" t="s">
        <v>625</v>
      </c>
      <c r="BH16" s="9" t="s">
        <v>625</v>
      </c>
      <c r="BI16" s="9" t="s">
        <v>625</v>
      </c>
      <c r="BJ16" s="9" t="s">
        <v>625</v>
      </c>
      <c r="BK16" s="9" t="s">
        <v>625</v>
      </c>
      <c r="BL16" s="9" t="s">
        <v>625</v>
      </c>
      <c r="BM16" s="9" t="s">
        <v>625</v>
      </c>
      <c r="BN16" s="9" t="s">
        <v>625</v>
      </c>
      <c r="BO16" s="9" t="s">
        <v>625</v>
      </c>
      <c r="BP16" s="9" t="s">
        <v>625</v>
      </c>
      <c r="BQ16" s="9" t="s">
        <v>625</v>
      </c>
      <c r="BR16" s="9" t="s">
        <v>625</v>
      </c>
      <c r="BS16" s="9" t="s">
        <v>625</v>
      </c>
      <c r="BT16" s="9" t="s">
        <v>625</v>
      </c>
      <c r="BU16" s="9" t="s">
        <v>625</v>
      </c>
      <c r="BV16" s="9" t="s">
        <v>625</v>
      </c>
      <c r="BW16" s="9" t="s">
        <v>625</v>
      </c>
      <c r="BX16" s="9" t="s">
        <v>625</v>
      </c>
      <c r="BY16" s="9" t="s">
        <v>625</v>
      </c>
      <c r="BZ16" s="9" t="s">
        <v>625</v>
      </c>
      <c r="CA16" s="9" t="s">
        <v>625</v>
      </c>
      <c r="CB16" s="9" t="s">
        <v>625</v>
      </c>
      <c r="CC16" s="9" t="s">
        <v>625</v>
      </c>
      <c r="CD16" s="9" t="s">
        <v>625</v>
      </c>
      <c r="CE16" s="9" t="s">
        <v>625</v>
      </c>
      <c r="CF16" s="9" t="s">
        <v>625</v>
      </c>
      <c r="CG16" s="9" t="s">
        <v>625</v>
      </c>
      <c r="CH16" s="9" t="s">
        <v>625</v>
      </c>
      <c r="CI16" s="9" t="s">
        <v>625</v>
      </c>
      <c r="CJ16" s="9" t="s">
        <v>625</v>
      </c>
      <c r="CK16" s="9" t="s">
        <v>625</v>
      </c>
      <c r="CL16" s="9" t="s">
        <v>625</v>
      </c>
      <c r="CM16" s="9" t="s">
        <v>625</v>
      </c>
      <c r="CN16" s="9" t="s">
        <v>625</v>
      </c>
      <c r="CO16" s="9" t="s">
        <v>625</v>
      </c>
      <c r="CP16" s="9" t="s">
        <v>625</v>
      </c>
      <c r="CQ16" s="9" t="s">
        <v>625</v>
      </c>
      <c r="CR16" s="9" t="s">
        <v>625</v>
      </c>
      <c r="CS16" s="9" t="s">
        <v>625</v>
      </c>
      <c r="CT16" s="9" t="s">
        <v>625</v>
      </c>
      <c r="CU16" s="9" t="s">
        <v>625</v>
      </c>
    </row>
    <row r="17" spans="1:99" x14ac:dyDescent="0.25">
      <c r="A17" s="7"/>
      <c r="B17" s="108"/>
      <c r="C17" s="9">
        <v>2014</v>
      </c>
      <c r="D17" s="9">
        <v>2013</v>
      </c>
      <c r="E17" s="9">
        <v>2014</v>
      </c>
      <c r="F17" s="9">
        <v>2013</v>
      </c>
      <c r="G17" s="9">
        <v>2014</v>
      </c>
      <c r="H17" s="9">
        <v>2013</v>
      </c>
      <c r="I17" s="9">
        <v>2014</v>
      </c>
      <c r="J17" s="9">
        <v>2013</v>
      </c>
      <c r="K17" s="9">
        <v>2014</v>
      </c>
      <c r="L17" s="9">
        <v>2013</v>
      </c>
      <c r="M17" s="9" t="s">
        <v>625</v>
      </c>
      <c r="N17" s="9" t="s">
        <v>625</v>
      </c>
      <c r="O17" s="9" t="s">
        <v>625</v>
      </c>
      <c r="P17" s="9" t="s">
        <v>625</v>
      </c>
      <c r="Q17" s="9" t="s">
        <v>625</v>
      </c>
      <c r="R17" s="9" t="s">
        <v>625</v>
      </c>
      <c r="S17" s="9" t="s">
        <v>625</v>
      </c>
      <c r="T17" s="9" t="s">
        <v>625</v>
      </c>
      <c r="U17" s="9" t="s">
        <v>625</v>
      </c>
      <c r="V17" s="9" t="s">
        <v>625</v>
      </c>
      <c r="W17" s="9" t="s">
        <v>625</v>
      </c>
      <c r="X17" s="9" t="s">
        <v>625</v>
      </c>
      <c r="Y17" s="9" t="s">
        <v>625</v>
      </c>
      <c r="Z17" s="9" t="s">
        <v>625</v>
      </c>
      <c r="AA17" s="9" t="s">
        <v>625</v>
      </c>
      <c r="AB17" s="9" t="s">
        <v>625</v>
      </c>
      <c r="AC17" s="9" t="s">
        <v>625</v>
      </c>
      <c r="AD17" s="9" t="s">
        <v>625</v>
      </c>
      <c r="AE17" s="9" t="s">
        <v>625</v>
      </c>
      <c r="AF17" s="9" t="s">
        <v>625</v>
      </c>
      <c r="AG17" s="9" t="s">
        <v>625</v>
      </c>
      <c r="AH17" s="9" t="s">
        <v>625</v>
      </c>
      <c r="AI17" s="9" t="s">
        <v>625</v>
      </c>
      <c r="AJ17" s="9" t="s">
        <v>625</v>
      </c>
      <c r="AK17" s="9" t="s">
        <v>625</v>
      </c>
      <c r="AL17" s="9" t="s">
        <v>625</v>
      </c>
      <c r="AM17" s="9" t="s">
        <v>625</v>
      </c>
      <c r="AN17" s="9" t="s">
        <v>625</v>
      </c>
      <c r="AO17" s="9" t="s">
        <v>625</v>
      </c>
      <c r="AP17" s="9" t="s">
        <v>625</v>
      </c>
      <c r="AQ17" s="9" t="s">
        <v>625</v>
      </c>
      <c r="AR17" s="9" t="s">
        <v>625</v>
      </c>
      <c r="AS17" s="9" t="s">
        <v>625</v>
      </c>
      <c r="AT17" s="9" t="s">
        <v>625</v>
      </c>
      <c r="AU17" s="9" t="s">
        <v>625</v>
      </c>
      <c r="AV17" s="9" t="s">
        <v>625</v>
      </c>
      <c r="AW17" s="9" t="s">
        <v>625</v>
      </c>
      <c r="AX17" s="9" t="s">
        <v>625</v>
      </c>
      <c r="AY17" s="9" t="s">
        <v>625</v>
      </c>
      <c r="AZ17" s="9" t="s">
        <v>625</v>
      </c>
      <c r="BA17" s="9" t="s">
        <v>625</v>
      </c>
      <c r="BB17" s="9" t="s">
        <v>625</v>
      </c>
      <c r="BC17" s="9" t="s">
        <v>625</v>
      </c>
      <c r="BD17" s="9" t="s">
        <v>625</v>
      </c>
      <c r="BE17" s="9" t="s">
        <v>625</v>
      </c>
      <c r="BF17" s="9" t="s">
        <v>625</v>
      </c>
      <c r="BG17" s="9" t="s">
        <v>625</v>
      </c>
      <c r="BH17" s="9" t="s">
        <v>625</v>
      </c>
      <c r="BI17" s="9" t="s">
        <v>625</v>
      </c>
      <c r="BJ17" s="9" t="s">
        <v>625</v>
      </c>
      <c r="BK17" s="9" t="s">
        <v>625</v>
      </c>
      <c r="BL17" s="9" t="s">
        <v>625</v>
      </c>
      <c r="BM17" s="9" t="s">
        <v>625</v>
      </c>
      <c r="BN17" s="9" t="s">
        <v>625</v>
      </c>
      <c r="BO17" s="9" t="s">
        <v>625</v>
      </c>
      <c r="BP17" s="9" t="s">
        <v>625</v>
      </c>
      <c r="BQ17" s="9" t="s">
        <v>625</v>
      </c>
      <c r="BR17" s="9" t="s">
        <v>625</v>
      </c>
      <c r="BS17" s="9" t="s">
        <v>625</v>
      </c>
      <c r="BT17" s="9" t="s">
        <v>625</v>
      </c>
      <c r="BU17" s="9" t="s">
        <v>625</v>
      </c>
      <c r="BV17" s="9" t="s">
        <v>625</v>
      </c>
      <c r="BW17" s="9" t="s">
        <v>625</v>
      </c>
      <c r="BX17" s="9" t="s">
        <v>625</v>
      </c>
      <c r="BY17" s="9" t="s">
        <v>625</v>
      </c>
      <c r="BZ17" s="9" t="s">
        <v>625</v>
      </c>
      <c r="CA17" s="9" t="s">
        <v>625</v>
      </c>
      <c r="CB17" s="9" t="s">
        <v>625</v>
      </c>
      <c r="CC17" s="9" t="s">
        <v>625</v>
      </c>
      <c r="CD17" s="9" t="s">
        <v>625</v>
      </c>
      <c r="CE17" s="9" t="s">
        <v>625</v>
      </c>
      <c r="CF17" s="9" t="s">
        <v>625</v>
      </c>
      <c r="CG17" s="9" t="s">
        <v>625</v>
      </c>
      <c r="CH17" s="9" t="s">
        <v>625</v>
      </c>
      <c r="CI17" s="9" t="s">
        <v>625</v>
      </c>
      <c r="CJ17" s="9" t="s">
        <v>625</v>
      </c>
      <c r="CK17" s="9" t="s">
        <v>625</v>
      </c>
      <c r="CL17" s="9" t="s">
        <v>625</v>
      </c>
      <c r="CM17" s="9" t="s">
        <v>625</v>
      </c>
      <c r="CN17" s="9" t="s">
        <v>625</v>
      </c>
      <c r="CO17" s="9" t="s">
        <v>625</v>
      </c>
      <c r="CP17" s="9" t="s">
        <v>625</v>
      </c>
      <c r="CQ17" s="9" t="s">
        <v>625</v>
      </c>
      <c r="CR17" s="9" t="s">
        <v>625</v>
      </c>
      <c r="CS17" s="9" t="s">
        <v>625</v>
      </c>
      <c r="CT17" s="9" t="s">
        <v>625</v>
      </c>
      <c r="CU17" s="9" t="s">
        <v>625</v>
      </c>
    </row>
    <row r="18" spans="1:99" x14ac:dyDescent="0.25">
      <c r="B18" s="2" t="s">
        <v>50</v>
      </c>
      <c r="C18" s="8">
        <v>3519.0140000000001</v>
      </c>
      <c r="D18" s="8">
        <v>3602.5219999999999</v>
      </c>
      <c r="E18" s="8">
        <v>2213.279</v>
      </c>
      <c r="F18" s="8">
        <v>2219.41</v>
      </c>
      <c r="G18" s="8">
        <v>2469.2069999999999</v>
      </c>
      <c r="H18" s="8">
        <v>2552.0450000000001</v>
      </c>
      <c r="I18" s="8">
        <v>3073.788</v>
      </c>
      <c r="J18" s="8">
        <v>3242.11</v>
      </c>
      <c r="K18" s="8">
        <v>6392.1779999999999</v>
      </c>
      <c r="L18" s="8">
        <v>6358.268</v>
      </c>
      <c r="M18" s="8" t="s">
        <v>625</v>
      </c>
      <c r="N18" s="8" t="s">
        <v>625</v>
      </c>
      <c r="O18" s="8" t="s">
        <v>625</v>
      </c>
      <c r="P18" s="8" t="s">
        <v>625</v>
      </c>
      <c r="Q18" s="8" t="s">
        <v>625</v>
      </c>
      <c r="R18" s="8" t="s">
        <v>625</v>
      </c>
      <c r="S18" s="8" t="s">
        <v>625</v>
      </c>
      <c r="T18" s="8" t="s">
        <v>625</v>
      </c>
      <c r="U18" s="8" t="s">
        <v>625</v>
      </c>
      <c r="V18" s="8" t="s">
        <v>625</v>
      </c>
      <c r="W18" s="8" t="s">
        <v>625</v>
      </c>
      <c r="X18" s="8" t="s">
        <v>625</v>
      </c>
      <c r="Y18" s="8" t="s">
        <v>625</v>
      </c>
      <c r="Z18" s="8" t="s">
        <v>625</v>
      </c>
      <c r="AA18" s="8" t="s">
        <v>625</v>
      </c>
      <c r="AB18" s="8" t="s">
        <v>625</v>
      </c>
      <c r="AC18" s="8" t="s">
        <v>625</v>
      </c>
      <c r="AD18" s="8" t="s">
        <v>625</v>
      </c>
      <c r="AE18" s="8" t="s">
        <v>625</v>
      </c>
      <c r="AF18" s="8" t="s">
        <v>625</v>
      </c>
      <c r="AG18" s="8" t="s">
        <v>625</v>
      </c>
      <c r="AH18" s="8" t="s">
        <v>625</v>
      </c>
      <c r="AI18" s="8" t="s">
        <v>625</v>
      </c>
      <c r="AJ18" s="8" t="s">
        <v>625</v>
      </c>
      <c r="AK18" s="8" t="s">
        <v>625</v>
      </c>
      <c r="AL18" s="8" t="s">
        <v>625</v>
      </c>
      <c r="AM18" s="8" t="s">
        <v>625</v>
      </c>
      <c r="AN18" s="8" t="s">
        <v>625</v>
      </c>
      <c r="AO18" s="8" t="s">
        <v>625</v>
      </c>
      <c r="AP18" s="8" t="s">
        <v>625</v>
      </c>
      <c r="AQ18" s="8" t="s">
        <v>625</v>
      </c>
      <c r="AR18" s="8" t="s">
        <v>625</v>
      </c>
      <c r="AS18" s="8" t="s">
        <v>625</v>
      </c>
      <c r="AT18" s="8" t="s">
        <v>625</v>
      </c>
      <c r="AU18" s="8" t="s">
        <v>625</v>
      </c>
      <c r="AV18" s="8" t="s">
        <v>625</v>
      </c>
      <c r="AW18" s="8" t="s">
        <v>625</v>
      </c>
      <c r="AX18" s="8" t="s">
        <v>625</v>
      </c>
      <c r="AY18" s="8" t="s">
        <v>625</v>
      </c>
      <c r="AZ18" s="8" t="s">
        <v>625</v>
      </c>
      <c r="BA18" s="8" t="s">
        <v>625</v>
      </c>
      <c r="BB18" s="8" t="s">
        <v>625</v>
      </c>
      <c r="BC18" s="8" t="s">
        <v>625</v>
      </c>
      <c r="BD18" s="8" t="s">
        <v>625</v>
      </c>
      <c r="BE18" s="8" t="s">
        <v>625</v>
      </c>
      <c r="BF18" s="8" t="s">
        <v>625</v>
      </c>
      <c r="BG18" s="8" t="s">
        <v>625</v>
      </c>
      <c r="BH18" s="8" t="s">
        <v>625</v>
      </c>
      <c r="BI18" s="8" t="s">
        <v>625</v>
      </c>
      <c r="BJ18" s="8" t="s">
        <v>625</v>
      </c>
      <c r="BK18" s="8" t="s">
        <v>625</v>
      </c>
      <c r="BL18" s="8" t="s">
        <v>625</v>
      </c>
      <c r="BM18" s="8" t="s">
        <v>625</v>
      </c>
      <c r="BN18" s="8" t="s">
        <v>625</v>
      </c>
      <c r="BO18" s="8" t="s">
        <v>625</v>
      </c>
      <c r="BP18" s="8" t="s">
        <v>625</v>
      </c>
      <c r="BQ18" s="8" t="s">
        <v>625</v>
      </c>
      <c r="BR18" s="8" t="s">
        <v>625</v>
      </c>
      <c r="BS18" s="8" t="s">
        <v>625</v>
      </c>
      <c r="BT18" s="8" t="s">
        <v>625</v>
      </c>
      <c r="BU18" s="8" t="s">
        <v>625</v>
      </c>
      <c r="BV18" s="8" t="s">
        <v>625</v>
      </c>
      <c r="BW18" s="8" t="s">
        <v>625</v>
      </c>
      <c r="BX18" s="8" t="s">
        <v>625</v>
      </c>
      <c r="BY18" s="8" t="s">
        <v>625</v>
      </c>
      <c r="BZ18" s="8" t="s">
        <v>625</v>
      </c>
      <c r="CA18" s="8" t="s">
        <v>625</v>
      </c>
      <c r="CB18" s="8" t="s">
        <v>625</v>
      </c>
      <c r="CC18" s="8" t="s">
        <v>625</v>
      </c>
      <c r="CD18" s="8" t="s">
        <v>625</v>
      </c>
      <c r="CE18" s="8" t="s">
        <v>625</v>
      </c>
      <c r="CF18" s="8" t="s">
        <v>625</v>
      </c>
      <c r="CG18" s="8" t="s">
        <v>625</v>
      </c>
      <c r="CH18" s="8" t="s">
        <v>625</v>
      </c>
      <c r="CI18" s="8" t="s">
        <v>625</v>
      </c>
      <c r="CJ18" s="8" t="s">
        <v>625</v>
      </c>
      <c r="CK18" s="8" t="s">
        <v>625</v>
      </c>
      <c r="CL18" s="8" t="s">
        <v>625</v>
      </c>
      <c r="CM18" s="8" t="s">
        <v>625</v>
      </c>
      <c r="CN18" s="8" t="s">
        <v>625</v>
      </c>
      <c r="CO18" s="8" t="s">
        <v>625</v>
      </c>
      <c r="CP18" s="8" t="s">
        <v>625</v>
      </c>
      <c r="CQ18" s="8" t="s">
        <v>625</v>
      </c>
      <c r="CR18" s="8" t="s">
        <v>625</v>
      </c>
      <c r="CS18" s="8" t="s">
        <v>625</v>
      </c>
      <c r="CT18" s="8" t="s">
        <v>625</v>
      </c>
      <c r="CU18" s="8" t="s">
        <v>625</v>
      </c>
    </row>
    <row r="19" spans="1:99" x14ac:dyDescent="0.25">
      <c r="B19" s="2" t="s">
        <v>51</v>
      </c>
      <c r="C19" s="8">
        <v>-994.91300000000001</v>
      </c>
      <c r="D19" s="8">
        <v>-1069.03</v>
      </c>
      <c r="E19" s="8">
        <v>-1112.7950000000001</v>
      </c>
      <c r="F19" s="8">
        <v>-1191.2170000000001</v>
      </c>
      <c r="G19" s="8">
        <v>-663.48299999999995</v>
      </c>
      <c r="H19" s="8">
        <v>-686.36199999999997</v>
      </c>
      <c r="I19" s="8">
        <v>-963.12800000000004</v>
      </c>
      <c r="J19" s="8">
        <v>-1150.846</v>
      </c>
      <c r="K19" s="8">
        <v>-1803.605</v>
      </c>
      <c r="L19" s="8">
        <v>-1872.4549999999999</v>
      </c>
      <c r="M19" s="8" t="s">
        <v>625</v>
      </c>
      <c r="N19" s="8" t="s">
        <v>625</v>
      </c>
      <c r="O19" s="8" t="s">
        <v>625</v>
      </c>
      <c r="P19" s="8" t="s">
        <v>625</v>
      </c>
      <c r="Q19" s="8" t="s">
        <v>625</v>
      </c>
      <c r="R19" s="8" t="s">
        <v>625</v>
      </c>
      <c r="S19" s="8" t="s">
        <v>625</v>
      </c>
      <c r="T19" s="8" t="s">
        <v>625</v>
      </c>
      <c r="U19" s="8" t="s">
        <v>625</v>
      </c>
      <c r="V19" s="8" t="s">
        <v>625</v>
      </c>
      <c r="W19" s="8" t="s">
        <v>625</v>
      </c>
      <c r="X19" s="8" t="s">
        <v>625</v>
      </c>
      <c r="Y19" s="8" t="s">
        <v>625</v>
      </c>
      <c r="Z19" s="8" t="s">
        <v>625</v>
      </c>
      <c r="AA19" s="8" t="s">
        <v>625</v>
      </c>
      <c r="AB19" s="8" t="s">
        <v>625</v>
      </c>
      <c r="AC19" s="8" t="s">
        <v>625</v>
      </c>
      <c r="AD19" s="8" t="s">
        <v>625</v>
      </c>
      <c r="AE19" s="8" t="s">
        <v>625</v>
      </c>
      <c r="AF19" s="8" t="s">
        <v>625</v>
      </c>
      <c r="AG19" s="8" t="s">
        <v>625</v>
      </c>
      <c r="AH19" s="8" t="s">
        <v>625</v>
      </c>
      <c r="AI19" s="8" t="s">
        <v>625</v>
      </c>
      <c r="AJ19" s="8" t="s">
        <v>625</v>
      </c>
      <c r="AK19" s="8" t="s">
        <v>625</v>
      </c>
      <c r="AL19" s="8" t="s">
        <v>625</v>
      </c>
      <c r="AM19" s="8" t="s">
        <v>625</v>
      </c>
      <c r="AN19" s="8" t="s">
        <v>625</v>
      </c>
      <c r="AO19" s="8" t="s">
        <v>625</v>
      </c>
      <c r="AP19" s="8" t="s">
        <v>625</v>
      </c>
      <c r="AQ19" s="8" t="s">
        <v>625</v>
      </c>
      <c r="AR19" s="8" t="s">
        <v>625</v>
      </c>
      <c r="AS19" s="8" t="s">
        <v>625</v>
      </c>
      <c r="AT19" s="8" t="s">
        <v>625</v>
      </c>
      <c r="AU19" s="8" t="s">
        <v>625</v>
      </c>
      <c r="AV19" s="8" t="s">
        <v>625</v>
      </c>
      <c r="AW19" s="8" t="s">
        <v>625</v>
      </c>
      <c r="AX19" s="8" t="s">
        <v>625</v>
      </c>
      <c r="AY19" s="8" t="s">
        <v>625</v>
      </c>
      <c r="AZ19" s="8" t="s">
        <v>625</v>
      </c>
      <c r="BA19" s="8" t="s">
        <v>625</v>
      </c>
      <c r="BB19" s="8" t="s">
        <v>625</v>
      </c>
      <c r="BC19" s="8" t="s">
        <v>625</v>
      </c>
      <c r="BD19" s="8" t="s">
        <v>625</v>
      </c>
      <c r="BE19" s="8" t="s">
        <v>625</v>
      </c>
      <c r="BF19" s="8" t="s">
        <v>625</v>
      </c>
      <c r="BG19" s="8" t="s">
        <v>625</v>
      </c>
      <c r="BH19" s="8" t="s">
        <v>625</v>
      </c>
      <c r="BI19" s="8" t="s">
        <v>625</v>
      </c>
      <c r="BJ19" s="8" t="s">
        <v>625</v>
      </c>
      <c r="BK19" s="8" t="s">
        <v>625</v>
      </c>
      <c r="BL19" s="8" t="s">
        <v>625</v>
      </c>
      <c r="BM19" s="8" t="s">
        <v>625</v>
      </c>
      <c r="BN19" s="8" t="s">
        <v>625</v>
      </c>
      <c r="BO19" s="8" t="s">
        <v>625</v>
      </c>
      <c r="BP19" s="8" t="s">
        <v>625</v>
      </c>
      <c r="BQ19" s="8" t="s">
        <v>625</v>
      </c>
      <c r="BR19" s="8" t="s">
        <v>625</v>
      </c>
      <c r="BS19" s="8" t="s">
        <v>625</v>
      </c>
      <c r="BT19" s="8" t="s">
        <v>625</v>
      </c>
      <c r="BU19" s="8" t="s">
        <v>625</v>
      </c>
      <c r="BV19" s="8" t="s">
        <v>625</v>
      </c>
      <c r="BW19" s="8" t="s">
        <v>625</v>
      </c>
      <c r="BX19" s="8" t="s">
        <v>625</v>
      </c>
      <c r="BY19" s="8" t="s">
        <v>625</v>
      </c>
      <c r="BZ19" s="8" t="s">
        <v>625</v>
      </c>
      <c r="CA19" s="8" t="s">
        <v>625</v>
      </c>
      <c r="CB19" s="8" t="s">
        <v>625</v>
      </c>
      <c r="CC19" s="8" t="s">
        <v>625</v>
      </c>
      <c r="CD19" s="8" t="s">
        <v>625</v>
      </c>
      <c r="CE19" s="8" t="s">
        <v>625</v>
      </c>
      <c r="CF19" s="8" t="s">
        <v>625</v>
      </c>
      <c r="CG19" s="8" t="s">
        <v>625</v>
      </c>
      <c r="CH19" s="8" t="s">
        <v>625</v>
      </c>
      <c r="CI19" s="8" t="s">
        <v>625</v>
      </c>
      <c r="CJ19" s="8" t="s">
        <v>625</v>
      </c>
      <c r="CK19" s="8" t="s">
        <v>625</v>
      </c>
      <c r="CL19" s="8" t="s">
        <v>625</v>
      </c>
      <c r="CM19" s="8" t="s">
        <v>625</v>
      </c>
      <c r="CN19" s="8" t="s">
        <v>625</v>
      </c>
      <c r="CO19" s="8" t="s">
        <v>625</v>
      </c>
      <c r="CP19" s="8" t="s">
        <v>625</v>
      </c>
      <c r="CQ19" s="8" t="s">
        <v>625</v>
      </c>
      <c r="CR19" s="8" t="s">
        <v>625</v>
      </c>
      <c r="CS19" s="8" t="s">
        <v>625</v>
      </c>
      <c r="CT19" s="8" t="s">
        <v>625</v>
      </c>
      <c r="CU19" s="8" t="s">
        <v>625</v>
      </c>
    </row>
    <row r="20" spans="1:99" x14ac:dyDescent="0.25">
      <c r="B20" s="10" t="s">
        <v>36</v>
      </c>
      <c r="C20" s="12">
        <v>2524.1010000000001</v>
      </c>
      <c r="D20" s="12">
        <v>2533.4920000000002</v>
      </c>
      <c r="E20" s="12">
        <v>1100.4839999999999</v>
      </c>
      <c r="F20" s="12">
        <v>1028.193</v>
      </c>
      <c r="G20" s="12">
        <v>1805.7239999999999</v>
      </c>
      <c r="H20" s="12">
        <v>1865.683</v>
      </c>
      <c r="I20" s="12">
        <v>2110.66</v>
      </c>
      <c r="J20" s="12">
        <v>2091.2640000000001</v>
      </c>
      <c r="K20" s="12">
        <v>4588.5730000000003</v>
      </c>
      <c r="L20" s="12">
        <v>4485.8130000000001</v>
      </c>
      <c r="M20" s="12" t="s">
        <v>625</v>
      </c>
      <c r="N20" s="12" t="s">
        <v>625</v>
      </c>
      <c r="O20" s="12" t="s">
        <v>625</v>
      </c>
      <c r="P20" s="12" t="s">
        <v>625</v>
      </c>
      <c r="Q20" s="12" t="s">
        <v>625</v>
      </c>
      <c r="R20" s="12" t="s">
        <v>625</v>
      </c>
      <c r="S20" s="12" t="s">
        <v>625</v>
      </c>
      <c r="T20" s="12" t="s">
        <v>625</v>
      </c>
      <c r="U20" s="12" t="s">
        <v>625</v>
      </c>
      <c r="V20" s="12" t="s">
        <v>625</v>
      </c>
      <c r="W20" s="12" t="s">
        <v>625</v>
      </c>
      <c r="X20" s="12" t="s">
        <v>625</v>
      </c>
      <c r="Y20" s="12" t="s">
        <v>625</v>
      </c>
      <c r="Z20" s="12" t="s">
        <v>625</v>
      </c>
      <c r="AA20" s="12" t="s">
        <v>625</v>
      </c>
      <c r="AB20" s="12" t="s">
        <v>625</v>
      </c>
      <c r="AC20" s="12" t="s">
        <v>625</v>
      </c>
      <c r="AD20" s="12" t="s">
        <v>625</v>
      </c>
      <c r="AE20" s="12" t="s">
        <v>625</v>
      </c>
      <c r="AF20" s="12" t="s">
        <v>625</v>
      </c>
      <c r="AG20" s="12" t="s">
        <v>625</v>
      </c>
      <c r="AH20" s="12" t="s">
        <v>625</v>
      </c>
      <c r="AI20" s="12" t="s">
        <v>625</v>
      </c>
      <c r="AJ20" s="12" t="s">
        <v>625</v>
      </c>
      <c r="AK20" s="12" t="s">
        <v>625</v>
      </c>
      <c r="AL20" s="12" t="s">
        <v>625</v>
      </c>
      <c r="AM20" s="12" t="s">
        <v>625</v>
      </c>
      <c r="AN20" s="12" t="s">
        <v>625</v>
      </c>
      <c r="AO20" s="12" t="s">
        <v>625</v>
      </c>
      <c r="AP20" s="12" t="s">
        <v>625</v>
      </c>
      <c r="AQ20" s="12" t="s">
        <v>625</v>
      </c>
      <c r="AR20" s="12" t="s">
        <v>625</v>
      </c>
      <c r="AS20" s="12" t="s">
        <v>625</v>
      </c>
      <c r="AT20" s="12" t="s">
        <v>625</v>
      </c>
      <c r="AU20" s="12" t="s">
        <v>625</v>
      </c>
      <c r="AV20" s="12" t="s">
        <v>625</v>
      </c>
      <c r="AW20" s="12" t="s">
        <v>625</v>
      </c>
      <c r="AX20" s="12" t="s">
        <v>625</v>
      </c>
      <c r="AY20" s="12" t="s">
        <v>625</v>
      </c>
      <c r="AZ20" s="12" t="s">
        <v>625</v>
      </c>
      <c r="BA20" s="12" t="s">
        <v>625</v>
      </c>
      <c r="BB20" s="12" t="s">
        <v>625</v>
      </c>
      <c r="BC20" s="12" t="s">
        <v>625</v>
      </c>
      <c r="BD20" s="12" t="s">
        <v>625</v>
      </c>
      <c r="BE20" s="12" t="s">
        <v>625</v>
      </c>
      <c r="BF20" s="12" t="s">
        <v>625</v>
      </c>
      <c r="BG20" s="12" t="s">
        <v>625</v>
      </c>
      <c r="BH20" s="12" t="s">
        <v>625</v>
      </c>
      <c r="BI20" s="12" t="s">
        <v>625</v>
      </c>
      <c r="BJ20" s="12" t="s">
        <v>625</v>
      </c>
      <c r="BK20" s="12" t="s">
        <v>625</v>
      </c>
      <c r="BL20" s="12" t="s">
        <v>625</v>
      </c>
      <c r="BM20" s="12" t="s">
        <v>625</v>
      </c>
      <c r="BN20" s="12" t="s">
        <v>625</v>
      </c>
      <c r="BO20" s="12" t="s">
        <v>625</v>
      </c>
      <c r="BP20" s="12" t="s">
        <v>625</v>
      </c>
      <c r="BQ20" s="12" t="s">
        <v>625</v>
      </c>
      <c r="BR20" s="12" t="s">
        <v>625</v>
      </c>
      <c r="BS20" s="12" t="s">
        <v>625</v>
      </c>
      <c r="BT20" s="12" t="s">
        <v>625</v>
      </c>
      <c r="BU20" s="12" t="s">
        <v>625</v>
      </c>
      <c r="BV20" s="12" t="s">
        <v>625</v>
      </c>
      <c r="BW20" s="12" t="s">
        <v>625</v>
      </c>
      <c r="BX20" s="12" t="s">
        <v>625</v>
      </c>
      <c r="BY20" s="12" t="s">
        <v>625</v>
      </c>
      <c r="BZ20" s="12" t="s">
        <v>625</v>
      </c>
      <c r="CA20" s="12" t="s">
        <v>625</v>
      </c>
      <c r="CB20" s="12" t="s">
        <v>625</v>
      </c>
      <c r="CC20" s="12" t="s">
        <v>625</v>
      </c>
      <c r="CD20" s="12" t="s">
        <v>625</v>
      </c>
      <c r="CE20" s="12" t="s">
        <v>625</v>
      </c>
      <c r="CF20" s="12" t="s">
        <v>625</v>
      </c>
      <c r="CG20" s="12" t="s">
        <v>625</v>
      </c>
      <c r="CH20" s="12" t="s">
        <v>625</v>
      </c>
      <c r="CI20" s="12" t="s">
        <v>625</v>
      </c>
      <c r="CJ20" s="12" t="s">
        <v>625</v>
      </c>
      <c r="CK20" s="12" t="s">
        <v>625</v>
      </c>
      <c r="CL20" s="12" t="s">
        <v>625</v>
      </c>
      <c r="CM20" s="12" t="s">
        <v>625</v>
      </c>
      <c r="CN20" s="12" t="s">
        <v>625</v>
      </c>
      <c r="CO20" s="12" t="s">
        <v>625</v>
      </c>
      <c r="CP20" s="12" t="s">
        <v>625</v>
      </c>
      <c r="CQ20" s="12" t="s">
        <v>625</v>
      </c>
      <c r="CR20" s="12" t="s">
        <v>625</v>
      </c>
      <c r="CS20" s="12" t="s">
        <v>625</v>
      </c>
      <c r="CT20" s="12" t="s">
        <v>625</v>
      </c>
      <c r="CU20" s="12" t="s">
        <v>625</v>
      </c>
    </row>
    <row r="21" spans="1:99" x14ac:dyDescent="0.25">
      <c r="B21" s="2" t="s">
        <v>37</v>
      </c>
      <c r="C21" s="8">
        <v>-1227.703</v>
      </c>
      <c r="D21" s="8">
        <v>-1172.345</v>
      </c>
      <c r="E21" s="8">
        <v>-641.80200000000002</v>
      </c>
      <c r="F21" s="8">
        <v>-604.62199999999996</v>
      </c>
      <c r="G21" s="8">
        <v>-936.05</v>
      </c>
      <c r="H21" s="8">
        <v>-915.80700000000002</v>
      </c>
      <c r="I21" s="8">
        <v>-919.61</v>
      </c>
      <c r="J21" s="8">
        <v>-916.22</v>
      </c>
      <c r="K21" s="8">
        <v>-2144.9369999999999</v>
      </c>
      <c r="L21" s="8">
        <v>-1986.768</v>
      </c>
      <c r="M21" s="8" t="s">
        <v>625</v>
      </c>
      <c r="N21" s="8" t="s">
        <v>625</v>
      </c>
      <c r="O21" s="8" t="s">
        <v>625</v>
      </c>
      <c r="P21" s="8" t="s">
        <v>625</v>
      </c>
      <c r="Q21" s="8" t="s">
        <v>625</v>
      </c>
      <c r="R21" s="8" t="s">
        <v>625</v>
      </c>
      <c r="S21" s="8" t="s">
        <v>625</v>
      </c>
      <c r="T21" s="8" t="s">
        <v>625</v>
      </c>
      <c r="U21" s="8" t="s">
        <v>625</v>
      </c>
      <c r="V21" s="8" t="s">
        <v>625</v>
      </c>
      <c r="W21" s="8" t="s">
        <v>625</v>
      </c>
      <c r="X21" s="8" t="s">
        <v>625</v>
      </c>
      <c r="Y21" s="8" t="s">
        <v>625</v>
      </c>
      <c r="Z21" s="8" t="s">
        <v>625</v>
      </c>
      <c r="AA21" s="8" t="s">
        <v>625</v>
      </c>
      <c r="AB21" s="8" t="s">
        <v>625</v>
      </c>
      <c r="AC21" s="8" t="s">
        <v>625</v>
      </c>
      <c r="AD21" s="8" t="s">
        <v>625</v>
      </c>
      <c r="AE21" s="8" t="s">
        <v>625</v>
      </c>
      <c r="AF21" s="8" t="s">
        <v>625</v>
      </c>
      <c r="AG21" s="8" t="s">
        <v>625</v>
      </c>
      <c r="AH21" s="8" t="s">
        <v>625</v>
      </c>
      <c r="AI21" s="8" t="s">
        <v>625</v>
      </c>
      <c r="AJ21" s="8" t="s">
        <v>625</v>
      </c>
      <c r="AK21" s="8" t="s">
        <v>625</v>
      </c>
      <c r="AL21" s="8" t="s">
        <v>625</v>
      </c>
      <c r="AM21" s="8" t="s">
        <v>625</v>
      </c>
      <c r="AN21" s="8" t="s">
        <v>625</v>
      </c>
      <c r="AO21" s="8" t="s">
        <v>625</v>
      </c>
      <c r="AP21" s="8" t="s">
        <v>625</v>
      </c>
      <c r="AQ21" s="8" t="s">
        <v>625</v>
      </c>
      <c r="AR21" s="8" t="s">
        <v>625</v>
      </c>
      <c r="AS21" s="8" t="s">
        <v>625</v>
      </c>
      <c r="AT21" s="8" t="s">
        <v>625</v>
      </c>
      <c r="AU21" s="8" t="s">
        <v>625</v>
      </c>
      <c r="AV21" s="8" t="s">
        <v>625</v>
      </c>
      <c r="AW21" s="8" t="s">
        <v>625</v>
      </c>
      <c r="AX21" s="8" t="s">
        <v>625</v>
      </c>
      <c r="AY21" s="8" t="s">
        <v>625</v>
      </c>
      <c r="AZ21" s="8" t="s">
        <v>625</v>
      </c>
      <c r="BA21" s="8" t="s">
        <v>625</v>
      </c>
      <c r="BB21" s="8" t="s">
        <v>625</v>
      </c>
      <c r="BC21" s="8" t="s">
        <v>625</v>
      </c>
      <c r="BD21" s="8" t="s">
        <v>625</v>
      </c>
      <c r="BE21" s="8" t="s">
        <v>625</v>
      </c>
      <c r="BF21" s="8" t="s">
        <v>625</v>
      </c>
      <c r="BG21" s="8" t="s">
        <v>625</v>
      </c>
      <c r="BH21" s="8" t="s">
        <v>625</v>
      </c>
      <c r="BI21" s="8" t="s">
        <v>625</v>
      </c>
      <c r="BJ21" s="8" t="s">
        <v>625</v>
      </c>
      <c r="BK21" s="8" t="s">
        <v>625</v>
      </c>
      <c r="BL21" s="8" t="s">
        <v>625</v>
      </c>
      <c r="BM21" s="8" t="s">
        <v>625</v>
      </c>
      <c r="BN21" s="8" t="s">
        <v>625</v>
      </c>
      <c r="BO21" s="8" t="s">
        <v>625</v>
      </c>
      <c r="BP21" s="8" t="s">
        <v>625</v>
      </c>
      <c r="BQ21" s="8" t="s">
        <v>625</v>
      </c>
      <c r="BR21" s="8" t="s">
        <v>625</v>
      </c>
      <c r="BS21" s="8" t="s">
        <v>625</v>
      </c>
      <c r="BT21" s="8" t="s">
        <v>625</v>
      </c>
      <c r="BU21" s="8" t="s">
        <v>625</v>
      </c>
      <c r="BV21" s="8" t="s">
        <v>625</v>
      </c>
      <c r="BW21" s="8" t="s">
        <v>625</v>
      </c>
      <c r="BX21" s="8" t="s">
        <v>625</v>
      </c>
      <c r="BY21" s="8" t="s">
        <v>625</v>
      </c>
      <c r="BZ21" s="8" t="s">
        <v>625</v>
      </c>
      <c r="CA21" s="8" t="s">
        <v>625</v>
      </c>
      <c r="CB21" s="8" t="s">
        <v>625</v>
      </c>
      <c r="CC21" s="8" t="s">
        <v>625</v>
      </c>
      <c r="CD21" s="8" t="s">
        <v>625</v>
      </c>
      <c r="CE21" s="8" t="s">
        <v>625</v>
      </c>
      <c r="CF21" s="8" t="s">
        <v>625</v>
      </c>
      <c r="CG21" s="8" t="s">
        <v>625</v>
      </c>
      <c r="CH21" s="8" t="s">
        <v>625</v>
      </c>
      <c r="CI21" s="8" t="s">
        <v>625</v>
      </c>
      <c r="CJ21" s="8" t="s">
        <v>625</v>
      </c>
      <c r="CK21" s="8" t="s">
        <v>625</v>
      </c>
      <c r="CL21" s="8" t="s">
        <v>625</v>
      </c>
      <c r="CM21" s="8" t="s">
        <v>625</v>
      </c>
      <c r="CN21" s="8" t="s">
        <v>625</v>
      </c>
      <c r="CO21" s="8" t="s">
        <v>625</v>
      </c>
      <c r="CP21" s="8" t="s">
        <v>625</v>
      </c>
      <c r="CQ21" s="8" t="s">
        <v>625</v>
      </c>
      <c r="CR21" s="8" t="s">
        <v>625</v>
      </c>
      <c r="CS21" s="8" t="s">
        <v>625</v>
      </c>
      <c r="CT21" s="8" t="s">
        <v>625</v>
      </c>
      <c r="CU21" s="8" t="s">
        <v>625</v>
      </c>
    </row>
    <row r="22" spans="1:99" x14ac:dyDescent="0.25">
      <c r="B22" s="2" t="s">
        <v>38</v>
      </c>
      <c r="C22" s="8">
        <v>-522.68299999999999</v>
      </c>
      <c r="D22" s="8">
        <v>-492.851</v>
      </c>
      <c r="E22" s="8">
        <v>-243.59899999999999</v>
      </c>
      <c r="F22" s="8">
        <v>-237.495</v>
      </c>
      <c r="G22" s="8">
        <v>-467.20100000000002</v>
      </c>
      <c r="H22" s="8">
        <v>-455.673</v>
      </c>
      <c r="I22" s="8">
        <v>-357.803</v>
      </c>
      <c r="J22" s="8">
        <v>-317.07100000000003</v>
      </c>
      <c r="K22" s="8">
        <v>-867.07600000000002</v>
      </c>
      <c r="L22" s="8">
        <v>-803.8</v>
      </c>
      <c r="M22" s="8" t="s">
        <v>625</v>
      </c>
      <c r="N22" s="8" t="s">
        <v>625</v>
      </c>
      <c r="O22" s="8" t="s">
        <v>625</v>
      </c>
      <c r="P22" s="8" t="s">
        <v>625</v>
      </c>
      <c r="Q22" s="8" t="s">
        <v>625</v>
      </c>
      <c r="R22" s="8" t="s">
        <v>625</v>
      </c>
      <c r="S22" s="8" t="s">
        <v>625</v>
      </c>
      <c r="T22" s="8" t="s">
        <v>625</v>
      </c>
      <c r="U22" s="8" t="s">
        <v>625</v>
      </c>
      <c r="V22" s="8" t="s">
        <v>625</v>
      </c>
      <c r="W22" s="8" t="s">
        <v>625</v>
      </c>
      <c r="X22" s="8" t="s">
        <v>625</v>
      </c>
      <c r="Y22" s="8" t="s">
        <v>625</v>
      </c>
      <c r="Z22" s="8" t="s">
        <v>625</v>
      </c>
      <c r="AA22" s="8" t="s">
        <v>625</v>
      </c>
      <c r="AB22" s="8" t="s">
        <v>625</v>
      </c>
      <c r="AC22" s="8" t="s">
        <v>625</v>
      </c>
      <c r="AD22" s="8" t="s">
        <v>625</v>
      </c>
      <c r="AE22" s="8" t="s">
        <v>625</v>
      </c>
      <c r="AF22" s="8" t="s">
        <v>625</v>
      </c>
      <c r="AG22" s="8" t="s">
        <v>625</v>
      </c>
      <c r="AH22" s="8" t="s">
        <v>625</v>
      </c>
      <c r="AI22" s="8" t="s">
        <v>625</v>
      </c>
      <c r="AJ22" s="8" t="s">
        <v>625</v>
      </c>
      <c r="AK22" s="8" t="s">
        <v>625</v>
      </c>
      <c r="AL22" s="8" t="s">
        <v>625</v>
      </c>
      <c r="AM22" s="8" t="s">
        <v>625</v>
      </c>
      <c r="AN22" s="8" t="s">
        <v>625</v>
      </c>
      <c r="AO22" s="8" t="s">
        <v>625</v>
      </c>
      <c r="AP22" s="8" t="s">
        <v>625</v>
      </c>
      <c r="AQ22" s="8" t="s">
        <v>625</v>
      </c>
      <c r="AR22" s="8" t="s">
        <v>625</v>
      </c>
      <c r="AS22" s="8" t="s">
        <v>625</v>
      </c>
      <c r="AT22" s="8" t="s">
        <v>625</v>
      </c>
      <c r="AU22" s="8" t="s">
        <v>625</v>
      </c>
      <c r="AV22" s="8" t="s">
        <v>625</v>
      </c>
      <c r="AW22" s="8" t="s">
        <v>625</v>
      </c>
      <c r="AX22" s="8" t="s">
        <v>625</v>
      </c>
      <c r="AY22" s="8" t="s">
        <v>625</v>
      </c>
      <c r="AZ22" s="8" t="s">
        <v>625</v>
      </c>
      <c r="BA22" s="8" t="s">
        <v>625</v>
      </c>
      <c r="BB22" s="8" t="s">
        <v>625</v>
      </c>
      <c r="BC22" s="8" t="s">
        <v>625</v>
      </c>
      <c r="BD22" s="8" t="s">
        <v>625</v>
      </c>
      <c r="BE22" s="8" t="s">
        <v>625</v>
      </c>
      <c r="BF22" s="8" t="s">
        <v>625</v>
      </c>
      <c r="BG22" s="8" t="s">
        <v>625</v>
      </c>
      <c r="BH22" s="8" t="s">
        <v>625</v>
      </c>
      <c r="BI22" s="8" t="s">
        <v>625</v>
      </c>
      <c r="BJ22" s="8" t="s">
        <v>625</v>
      </c>
      <c r="BK22" s="8" t="s">
        <v>625</v>
      </c>
      <c r="BL22" s="8" t="s">
        <v>625</v>
      </c>
      <c r="BM22" s="8" t="s">
        <v>625</v>
      </c>
      <c r="BN22" s="8" t="s">
        <v>625</v>
      </c>
      <c r="BO22" s="8" t="s">
        <v>625</v>
      </c>
      <c r="BP22" s="8" t="s">
        <v>625</v>
      </c>
      <c r="BQ22" s="8" t="s">
        <v>625</v>
      </c>
      <c r="BR22" s="8" t="s">
        <v>625</v>
      </c>
      <c r="BS22" s="8" t="s">
        <v>625</v>
      </c>
      <c r="BT22" s="8" t="s">
        <v>625</v>
      </c>
      <c r="BU22" s="8" t="s">
        <v>625</v>
      </c>
      <c r="BV22" s="8" t="s">
        <v>625</v>
      </c>
      <c r="BW22" s="8" t="s">
        <v>625</v>
      </c>
      <c r="BX22" s="8" t="s">
        <v>625</v>
      </c>
      <c r="BY22" s="8" t="s">
        <v>625</v>
      </c>
      <c r="BZ22" s="8" t="s">
        <v>625</v>
      </c>
      <c r="CA22" s="8" t="s">
        <v>625</v>
      </c>
      <c r="CB22" s="8" t="s">
        <v>625</v>
      </c>
      <c r="CC22" s="8" t="s">
        <v>625</v>
      </c>
      <c r="CD22" s="8" t="s">
        <v>625</v>
      </c>
      <c r="CE22" s="8" t="s">
        <v>625</v>
      </c>
      <c r="CF22" s="8" t="s">
        <v>625</v>
      </c>
      <c r="CG22" s="8" t="s">
        <v>625</v>
      </c>
      <c r="CH22" s="8" t="s">
        <v>625</v>
      </c>
      <c r="CI22" s="8" t="s">
        <v>625</v>
      </c>
      <c r="CJ22" s="8" t="s">
        <v>625</v>
      </c>
      <c r="CK22" s="8" t="s">
        <v>625</v>
      </c>
      <c r="CL22" s="8" t="s">
        <v>625</v>
      </c>
      <c r="CM22" s="8" t="s">
        <v>625</v>
      </c>
      <c r="CN22" s="8" t="s">
        <v>625</v>
      </c>
      <c r="CO22" s="8" t="s">
        <v>625</v>
      </c>
      <c r="CP22" s="8" t="s">
        <v>625</v>
      </c>
      <c r="CQ22" s="8" t="s">
        <v>625</v>
      </c>
      <c r="CR22" s="8" t="s">
        <v>625</v>
      </c>
      <c r="CS22" s="8" t="s">
        <v>625</v>
      </c>
      <c r="CT22" s="8" t="s">
        <v>625</v>
      </c>
      <c r="CU22" s="8" t="s">
        <v>625</v>
      </c>
    </row>
    <row r="23" spans="1:99" x14ac:dyDescent="0.25">
      <c r="B23" s="11" t="s">
        <v>39</v>
      </c>
      <c r="C23" s="8">
        <v>-1703.547</v>
      </c>
      <c r="D23" s="8">
        <v>-1625.9929999999999</v>
      </c>
      <c r="E23" s="8">
        <v>-875.4</v>
      </c>
      <c r="F23" s="8">
        <v>-797.15099999999995</v>
      </c>
      <c r="G23" s="8">
        <v>-1351.663</v>
      </c>
      <c r="H23" s="8">
        <v>-1356.3109999999999</v>
      </c>
      <c r="I23" s="8">
        <v>-1200.6890000000001</v>
      </c>
      <c r="J23" s="8">
        <v>-1152.9680000000001</v>
      </c>
      <c r="K23" s="8">
        <v>-2985.2170000000001</v>
      </c>
      <c r="L23" s="8">
        <v>-2726.5129999999999</v>
      </c>
      <c r="M23" s="8" t="s">
        <v>625</v>
      </c>
      <c r="N23" s="8" t="s">
        <v>625</v>
      </c>
      <c r="O23" s="8" t="s">
        <v>625</v>
      </c>
      <c r="P23" s="8" t="s">
        <v>625</v>
      </c>
      <c r="Q23" s="8" t="s">
        <v>625</v>
      </c>
      <c r="R23" s="8" t="s">
        <v>625</v>
      </c>
      <c r="S23" s="8" t="s">
        <v>625</v>
      </c>
      <c r="T23" s="8" t="s">
        <v>625</v>
      </c>
      <c r="U23" s="8" t="s">
        <v>625</v>
      </c>
      <c r="V23" s="8" t="s">
        <v>625</v>
      </c>
      <c r="W23" s="8" t="s">
        <v>625</v>
      </c>
      <c r="X23" s="8" t="s">
        <v>625</v>
      </c>
      <c r="Y23" s="8" t="s">
        <v>625</v>
      </c>
      <c r="Z23" s="8" t="s">
        <v>625</v>
      </c>
      <c r="AA23" s="8" t="s">
        <v>625</v>
      </c>
      <c r="AB23" s="8" t="s">
        <v>625</v>
      </c>
      <c r="AC23" s="8" t="s">
        <v>625</v>
      </c>
      <c r="AD23" s="8" t="s">
        <v>625</v>
      </c>
      <c r="AE23" s="8" t="s">
        <v>625</v>
      </c>
      <c r="AF23" s="8" t="s">
        <v>625</v>
      </c>
      <c r="AG23" s="8" t="s">
        <v>625</v>
      </c>
      <c r="AH23" s="8" t="s">
        <v>625</v>
      </c>
      <c r="AI23" s="8" t="s">
        <v>625</v>
      </c>
      <c r="AJ23" s="8" t="s">
        <v>625</v>
      </c>
      <c r="AK23" s="8" t="s">
        <v>625</v>
      </c>
      <c r="AL23" s="8" t="s">
        <v>625</v>
      </c>
      <c r="AM23" s="8" t="s">
        <v>625</v>
      </c>
      <c r="AN23" s="8" t="s">
        <v>625</v>
      </c>
      <c r="AO23" s="8" t="s">
        <v>625</v>
      </c>
      <c r="AP23" s="8" t="s">
        <v>625</v>
      </c>
      <c r="AQ23" s="8" t="s">
        <v>625</v>
      </c>
      <c r="AR23" s="8" t="s">
        <v>625</v>
      </c>
      <c r="AS23" s="8" t="s">
        <v>625</v>
      </c>
      <c r="AT23" s="8" t="s">
        <v>625</v>
      </c>
      <c r="AU23" s="8" t="s">
        <v>625</v>
      </c>
      <c r="AV23" s="8" t="s">
        <v>625</v>
      </c>
      <c r="AW23" s="8" t="s">
        <v>625</v>
      </c>
      <c r="AX23" s="8" t="s">
        <v>625</v>
      </c>
      <c r="AY23" s="8" t="s">
        <v>625</v>
      </c>
      <c r="AZ23" s="8" t="s">
        <v>625</v>
      </c>
      <c r="BA23" s="8" t="s">
        <v>625</v>
      </c>
      <c r="BB23" s="8" t="s">
        <v>625</v>
      </c>
      <c r="BC23" s="8" t="s">
        <v>625</v>
      </c>
      <c r="BD23" s="8" t="s">
        <v>625</v>
      </c>
      <c r="BE23" s="8" t="s">
        <v>625</v>
      </c>
      <c r="BF23" s="8" t="s">
        <v>625</v>
      </c>
      <c r="BG23" s="8" t="s">
        <v>625</v>
      </c>
      <c r="BH23" s="8" t="s">
        <v>625</v>
      </c>
      <c r="BI23" s="8" t="s">
        <v>625</v>
      </c>
      <c r="BJ23" s="8" t="s">
        <v>625</v>
      </c>
      <c r="BK23" s="8" t="s">
        <v>625</v>
      </c>
      <c r="BL23" s="8" t="s">
        <v>625</v>
      </c>
      <c r="BM23" s="8" t="s">
        <v>625</v>
      </c>
      <c r="BN23" s="8" t="s">
        <v>625</v>
      </c>
      <c r="BO23" s="8" t="s">
        <v>625</v>
      </c>
      <c r="BP23" s="8" t="s">
        <v>625</v>
      </c>
      <c r="BQ23" s="8" t="s">
        <v>625</v>
      </c>
      <c r="BR23" s="8" t="s">
        <v>625</v>
      </c>
      <c r="BS23" s="8" t="s">
        <v>625</v>
      </c>
      <c r="BT23" s="8" t="s">
        <v>625</v>
      </c>
      <c r="BU23" s="8" t="s">
        <v>625</v>
      </c>
      <c r="BV23" s="8" t="s">
        <v>625</v>
      </c>
      <c r="BW23" s="8" t="s">
        <v>625</v>
      </c>
      <c r="BX23" s="8" t="s">
        <v>625</v>
      </c>
      <c r="BY23" s="8" t="s">
        <v>625</v>
      </c>
      <c r="BZ23" s="8" t="s">
        <v>625</v>
      </c>
      <c r="CA23" s="8" t="s">
        <v>625</v>
      </c>
      <c r="CB23" s="8" t="s">
        <v>625</v>
      </c>
      <c r="CC23" s="8" t="s">
        <v>625</v>
      </c>
      <c r="CD23" s="8" t="s">
        <v>625</v>
      </c>
      <c r="CE23" s="8" t="s">
        <v>625</v>
      </c>
      <c r="CF23" s="8" t="s">
        <v>625</v>
      </c>
      <c r="CG23" s="8" t="s">
        <v>625</v>
      </c>
      <c r="CH23" s="8" t="s">
        <v>625</v>
      </c>
      <c r="CI23" s="8" t="s">
        <v>625</v>
      </c>
      <c r="CJ23" s="8" t="s">
        <v>625</v>
      </c>
      <c r="CK23" s="8" t="s">
        <v>625</v>
      </c>
      <c r="CL23" s="8" t="s">
        <v>625</v>
      </c>
      <c r="CM23" s="8" t="s">
        <v>625</v>
      </c>
      <c r="CN23" s="8" t="s">
        <v>625</v>
      </c>
      <c r="CO23" s="8" t="s">
        <v>625</v>
      </c>
      <c r="CP23" s="8" t="s">
        <v>625</v>
      </c>
      <c r="CQ23" s="8" t="s">
        <v>625</v>
      </c>
      <c r="CR23" s="8" t="s">
        <v>625</v>
      </c>
      <c r="CS23" s="8" t="s">
        <v>625</v>
      </c>
      <c r="CT23" s="8" t="s">
        <v>625</v>
      </c>
      <c r="CU23" s="8" t="s">
        <v>625</v>
      </c>
    </row>
    <row r="24" spans="1:99" x14ac:dyDescent="0.25">
      <c r="A24" s="8"/>
      <c r="B24" s="10" t="s">
        <v>75</v>
      </c>
      <c r="C24" s="12">
        <v>820.55399999999997</v>
      </c>
      <c r="D24" s="12">
        <v>907.49900000000002</v>
      </c>
      <c r="E24" s="12">
        <v>225.084</v>
      </c>
      <c r="F24" s="12">
        <v>231.042</v>
      </c>
      <c r="G24" s="12">
        <v>454.06200000000001</v>
      </c>
      <c r="H24" s="12">
        <v>509.37299999999999</v>
      </c>
      <c r="I24" s="12">
        <v>909.97199999999998</v>
      </c>
      <c r="J24" s="12">
        <v>938.29600000000005</v>
      </c>
      <c r="K24" s="12">
        <v>1603.356</v>
      </c>
      <c r="L24" s="12">
        <v>1759.3</v>
      </c>
      <c r="M24" s="12" t="s">
        <v>625</v>
      </c>
      <c r="N24" s="12" t="s">
        <v>625</v>
      </c>
      <c r="O24" s="12" t="s">
        <v>625</v>
      </c>
      <c r="P24" s="12" t="s">
        <v>625</v>
      </c>
      <c r="Q24" s="12" t="s">
        <v>625</v>
      </c>
      <c r="R24" s="12" t="s">
        <v>625</v>
      </c>
      <c r="S24" s="12" t="s">
        <v>625</v>
      </c>
      <c r="T24" s="12" t="s">
        <v>625</v>
      </c>
      <c r="U24" s="12" t="s">
        <v>625</v>
      </c>
      <c r="V24" s="12" t="s">
        <v>625</v>
      </c>
      <c r="W24" s="12" t="s">
        <v>625</v>
      </c>
      <c r="X24" s="12" t="s">
        <v>625</v>
      </c>
      <c r="Y24" s="12" t="s">
        <v>625</v>
      </c>
      <c r="Z24" s="12" t="s">
        <v>625</v>
      </c>
      <c r="AA24" s="12" t="s">
        <v>625</v>
      </c>
      <c r="AB24" s="12" t="s">
        <v>625</v>
      </c>
      <c r="AC24" s="12" t="s">
        <v>625</v>
      </c>
      <c r="AD24" s="12" t="s">
        <v>625</v>
      </c>
      <c r="AE24" s="12" t="s">
        <v>625</v>
      </c>
      <c r="AF24" s="12" t="s">
        <v>625</v>
      </c>
      <c r="AG24" s="12" t="s">
        <v>625</v>
      </c>
      <c r="AH24" s="12" t="s">
        <v>625</v>
      </c>
      <c r="AI24" s="12" t="s">
        <v>625</v>
      </c>
      <c r="AJ24" s="12" t="s">
        <v>625</v>
      </c>
      <c r="AK24" s="12" t="s">
        <v>625</v>
      </c>
      <c r="AL24" s="12" t="s">
        <v>625</v>
      </c>
      <c r="AM24" s="12" t="s">
        <v>625</v>
      </c>
      <c r="AN24" s="12" t="s">
        <v>625</v>
      </c>
      <c r="AO24" s="12" t="s">
        <v>625</v>
      </c>
      <c r="AP24" s="12" t="s">
        <v>625</v>
      </c>
      <c r="AQ24" s="12" t="s">
        <v>625</v>
      </c>
      <c r="AR24" s="12" t="s">
        <v>625</v>
      </c>
      <c r="AS24" s="12" t="s">
        <v>625</v>
      </c>
      <c r="AT24" s="12" t="s">
        <v>625</v>
      </c>
      <c r="AU24" s="12" t="s">
        <v>625</v>
      </c>
      <c r="AV24" s="12" t="s">
        <v>625</v>
      </c>
      <c r="AW24" s="12" t="s">
        <v>625</v>
      </c>
      <c r="AX24" s="12" t="s">
        <v>625</v>
      </c>
      <c r="AY24" s="12" t="s">
        <v>625</v>
      </c>
      <c r="AZ24" s="12" t="s">
        <v>625</v>
      </c>
      <c r="BA24" s="12" t="s">
        <v>625</v>
      </c>
      <c r="BB24" s="12" t="s">
        <v>625</v>
      </c>
      <c r="BC24" s="12" t="s">
        <v>625</v>
      </c>
      <c r="BD24" s="12" t="s">
        <v>625</v>
      </c>
      <c r="BE24" s="12" t="s">
        <v>625</v>
      </c>
      <c r="BF24" s="12" t="s">
        <v>625</v>
      </c>
      <c r="BG24" s="12" t="s">
        <v>625</v>
      </c>
      <c r="BH24" s="12" t="s">
        <v>625</v>
      </c>
      <c r="BI24" s="12" t="s">
        <v>625</v>
      </c>
      <c r="BJ24" s="12" t="s">
        <v>625</v>
      </c>
      <c r="BK24" s="12" t="s">
        <v>625</v>
      </c>
      <c r="BL24" s="12" t="s">
        <v>625</v>
      </c>
      <c r="BM24" s="12" t="s">
        <v>625</v>
      </c>
      <c r="BN24" s="12" t="s">
        <v>625</v>
      </c>
      <c r="BO24" s="12" t="s">
        <v>625</v>
      </c>
      <c r="BP24" s="12" t="s">
        <v>625</v>
      </c>
      <c r="BQ24" s="12" t="s">
        <v>625</v>
      </c>
      <c r="BR24" s="12" t="s">
        <v>625</v>
      </c>
      <c r="BS24" s="12" t="s">
        <v>625</v>
      </c>
      <c r="BT24" s="12" t="s">
        <v>625</v>
      </c>
      <c r="BU24" s="12" t="s">
        <v>625</v>
      </c>
      <c r="BV24" s="12" t="s">
        <v>625</v>
      </c>
      <c r="BW24" s="12" t="s">
        <v>625</v>
      </c>
      <c r="BX24" s="12" t="s">
        <v>625</v>
      </c>
      <c r="BY24" s="12" t="s">
        <v>625</v>
      </c>
      <c r="BZ24" s="12" t="s">
        <v>625</v>
      </c>
      <c r="CA24" s="12" t="s">
        <v>625</v>
      </c>
      <c r="CB24" s="12" t="s">
        <v>625</v>
      </c>
      <c r="CC24" s="12" t="s">
        <v>625</v>
      </c>
      <c r="CD24" s="12" t="s">
        <v>625</v>
      </c>
      <c r="CE24" s="12" t="s">
        <v>625</v>
      </c>
      <c r="CF24" s="12" t="s">
        <v>625</v>
      </c>
      <c r="CG24" s="12" t="s">
        <v>625</v>
      </c>
      <c r="CH24" s="12" t="s">
        <v>625</v>
      </c>
      <c r="CI24" s="12" t="s">
        <v>625</v>
      </c>
      <c r="CJ24" s="12" t="s">
        <v>625</v>
      </c>
      <c r="CK24" s="12" t="s">
        <v>625</v>
      </c>
      <c r="CL24" s="12" t="s">
        <v>625</v>
      </c>
      <c r="CM24" s="12" t="s">
        <v>625</v>
      </c>
      <c r="CN24" s="12" t="s">
        <v>625</v>
      </c>
      <c r="CO24" s="12" t="s">
        <v>625</v>
      </c>
      <c r="CP24" s="12" t="s">
        <v>625</v>
      </c>
      <c r="CQ24" s="12" t="s">
        <v>625</v>
      </c>
      <c r="CR24" s="12" t="s">
        <v>625</v>
      </c>
      <c r="CS24" s="12" t="s">
        <v>625</v>
      </c>
      <c r="CT24" s="12" t="s">
        <v>625</v>
      </c>
      <c r="CU24" s="12" t="s">
        <v>625</v>
      </c>
    </row>
    <row r="25" spans="1:99" x14ac:dyDescent="0.25">
      <c r="B25" s="2" t="s">
        <v>41</v>
      </c>
      <c r="C25" s="8">
        <v>630.33699999999999</v>
      </c>
      <c r="D25" s="8">
        <v>611.57000000000005</v>
      </c>
      <c r="E25" s="8">
        <v>247.52699999999999</v>
      </c>
      <c r="F25" s="8">
        <v>269.63600000000002</v>
      </c>
      <c r="G25" s="8">
        <v>356.57600000000002</v>
      </c>
      <c r="H25" s="8">
        <v>333.46100000000001</v>
      </c>
      <c r="I25" s="8">
        <v>640.59900000000005</v>
      </c>
      <c r="J25" s="8">
        <v>699.56200000000001</v>
      </c>
      <c r="K25" s="8">
        <v>1253.5350000000001</v>
      </c>
      <c r="L25" s="8">
        <v>1174.011</v>
      </c>
      <c r="M25" s="8" t="s">
        <v>625</v>
      </c>
      <c r="N25" s="8" t="s">
        <v>625</v>
      </c>
      <c r="O25" s="8" t="s">
        <v>625</v>
      </c>
      <c r="P25" s="8" t="s">
        <v>625</v>
      </c>
      <c r="Q25" s="8" t="s">
        <v>625</v>
      </c>
      <c r="R25" s="8" t="s">
        <v>625</v>
      </c>
      <c r="S25" s="8" t="s">
        <v>625</v>
      </c>
      <c r="T25" s="8" t="s">
        <v>625</v>
      </c>
      <c r="U25" s="8" t="s">
        <v>625</v>
      </c>
      <c r="V25" s="8" t="s">
        <v>625</v>
      </c>
      <c r="W25" s="8" t="s">
        <v>625</v>
      </c>
      <c r="X25" s="8" t="s">
        <v>625</v>
      </c>
      <c r="Y25" s="8" t="s">
        <v>625</v>
      </c>
      <c r="Z25" s="8" t="s">
        <v>625</v>
      </c>
      <c r="AA25" s="8" t="s">
        <v>625</v>
      </c>
      <c r="AB25" s="8" t="s">
        <v>625</v>
      </c>
      <c r="AC25" s="8" t="s">
        <v>625</v>
      </c>
      <c r="AD25" s="8" t="s">
        <v>625</v>
      </c>
      <c r="AE25" s="8" t="s">
        <v>625</v>
      </c>
      <c r="AF25" s="8" t="s">
        <v>625</v>
      </c>
      <c r="AG25" s="8" t="s">
        <v>625</v>
      </c>
      <c r="AH25" s="8" t="s">
        <v>625</v>
      </c>
      <c r="AI25" s="8" t="s">
        <v>625</v>
      </c>
      <c r="AJ25" s="8" t="s">
        <v>625</v>
      </c>
      <c r="AK25" s="8" t="s">
        <v>625</v>
      </c>
      <c r="AL25" s="8" t="s">
        <v>625</v>
      </c>
      <c r="AM25" s="8" t="s">
        <v>625</v>
      </c>
      <c r="AN25" s="8" t="s">
        <v>625</v>
      </c>
      <c r="AO25" s="8" t="s">
        <v>625</v>
      </c>
      <c r="AP25" s="8" t="s">
        <v>625</v>
      </c>
      <c r="AQ25" s="8" t="s">
        <v>625</v>
      </c>
      <c r="AR25" s="8" t="s">
        <v>625</v>
      </c>
      <c r="AS25" s="8" t="s">
        <v>625</v>
      </c>
      <c r="AT25" s="8" t="s">
        <v>625</v>
      </c>
      <c r="AU25" s="8" t="s">
        <v>625</v>
      </c>
      <c r="AV25" s="8" t="s">
        <v>625</v>
      </c>
      <c r="AW25" s="8" t="s">
        <v>625</v>
      </c>
      <c r="AX25" s="8" t="s">
        <v>625</v>
      </c>
      <c r="AY25" s="8" t="s">
        <v>625</v>
      </c>
      <c r="AZ25" s="8" t="s">
        <v>625</v>
      </c>
      <c r="BA25" s="8" t="s">
        <v>625</v>
      </c>
      <c r="BB25" s="8" t="s">
        <v>625</v>
      </c>
      <c r="BC25" s="8" t="s">
        <v>625</v>
      </c>
      <c r="BD25" s="8" t="s">
        <v>625</v>
      </c>
      <c r="BE25" s="8" t="s">
        <v>625</v>
      </c>
      <c r="BF25" s="8" t="s">
        <v>625</v>
      </c>
      <c r="BG25" s="8" t="s">
        <v>625</v>
      </c>
      <c r="BH25" s="8" t="s">
        <v>625</v>
      </c>
      <c r="BI25" s="8" t="s">
        <v>625</v>
      </c>
      <c r="BJ25" s="8" t="s">
        <v>625</v>
      </c>
      <c r="BK25" s="8" t="s">
        <v>625</v>
      </c>
      <c r="BL25" s="8" t="s">
        <v>625</v>
      </c>
      <c r="BM25" s="8" t="s">
        <v>625</v>
      </c>
      <c r="BN25" s="8" t="s">
        <v>625</v>
      </c>
      <c r="BO25" s="8" t="s">
        <v>625</v>
      </c>
      <c r="BP25" s="8" t="s">
        <v>625</v>
      </c>
      <c r="BQ25" s="8" t="s">
        <v>625</v>
      </c>
      <c r="BR25" s="8" t="s">
        <v>625</v>
      </c>
      <c r="BS25" s="8" t="s">
        <v>625</v>
      </c>
      <c r="BT25" s="8" t="s">
        <v>625</v>
      </c>
      <c r="BU25" s="8" t="s">
        <v>625</v>
      </c>
      <c r="BV25" s="8" t="s">
        <v>625</v>
      </c>
      <c r="BW25" s="8" t="s">
        <v>625</v>
      </c>
      <c r="BX25" s="8" t="s">
        <v>625</v>
      </c>
      <c r="BY25" s="8" t="s">
        <v>625</v>
      </c>
      <c r="BZ25" s="8" t="s">
        <v>625</v>
      </c>
      <c r="CA25" s="8" t="s">
        <v>625</v>
      </c>
      <c r="CB25" s="8" t="s">
        <v>625</v>
      </c>
      <c r="CC25" s="8" t="s">
        <v>625</v>
      </c>
      <c r="CD25" s="8" t="s">
        <v>625</v>
      </c>
      <c r="CE25" s="8" t="s">
        <v>625</v>
      </c>
      <c r="CF25" s="8" t="s">
        <v>625</v>
      </c>
      <c r="CG25" s="8" t="s">
        <v>625</v>
      </c>
      <c r="CH25" s="8" t="s">
        <v>625</v>
      </c>
      <c r="CI25" s="8" t="s">
        <v>625</v>
      </c>
      <c r="CJ25" s="8" t="s">
        <v>625</v>
      </c>
      <c r="CK25" s="8" t="s">
        <v>625</v>
      </c>
      <c r="CL25" s="8" t="s">
        <v>625</v>
      </c>
      <c r="CM25" s="8" t="s">
        <v>625</v>
      </c>
      <c r="CN25" s="8" t="s">
        <v>625</v>
      </c>
      <c r="CO25" s="8" t="s">
        <v>625</v>
      </c>
      <c r="CP25" s="8" t="s">
        <v>625</v>
      </c>
      <c r="CQ25" s="8" t="s">
        <v>625</v>
      </c>
      <c r="CR25" s="8" t="s">
        <v>625</v>
      </c>
      <c r="CS25" s="8" t="s">
        <v>625</v>
      </c>
      <c r="CT25" s="8" t="s">
        <v>625</v>
      </c>
      <c r="CU25" s="8" t="s">
        <v>625</v>
      </c>
    </row>
    <row r="26" spans="1:99" x14ac:dyDescent="0.25">
      <c r="B26" s="2" t="s">
        <v>4</v>
      </c>
      <c r="C26" s="8">
        <v>-948.18700000000001</v>
      </c>
      <c r="D26" s="8">
        <v>-889.79600000000005</v>
      </c>
      <c r="E26" s="8">
        <v>-170.893</v>
      </c>
      <c r="F26" s="8">
        <v>-191.43100000000001</v>
      </c>
      <c r="G26" s="8">
        <v>-503.50299999999999</v>
      </c>
      <c r="H26" s="8">
        <v>-487.46199999999999</v>
      </c>
      <c r="I26" s="8">
        <v>-741.10900000000004</v>
      </c>
      <c r="J26" s="8">
        <v>-716.05399999999997</v>
      </c>
      <c r="K26" s="8">
        <v>-2099.6559999999999</v>
      </c>
      <c r="L26" s="8">
        <v>-1926.951</v>
      </c>
      <c r="M26" s="8" t="s">
        <v>625</v>
      </c>
      <c r="N26" s="8" t="s">
        <v>625</v>
      </c>
      <c r="O26" s="8" t="s">
        <v>625</v>
      </c>
      <c r="P26" s="8" t="s">
        <v>625</v>
      </c>
      <c r="Q26" s="8" t="s">
        <v>625</v>
      </c>
      <c r="R26" s="8" t="s">
        <v>625</v>
      </c>
      <c r="S26" s="8" t="s">
        <v>625</v>
      </c>
      <c r="T26" s="8" t="s">
        <v>625</v>
      </c>
      <c r="U26" s="8" t="s">
        <v>625</v>
      </c>
      <c r="V26" s="8" t="s">
        <v>625</v>
      </c>
      <c r="W26" s="8" t="s">
        <v>625</v>
      </c>
      <c r="X26" s="8" t="s">
        <v>625</v>
      </c>
      <c r="Y26" s="8" t="s">
        <v>625</v>
      </c>
      <c r="Z26" s="8" t="s">
        <v>625</v>
      </c>
      <c r="AA26" s="8" t="s">
        <v>625</v>
      </c>
      <c r="AB26" s="8" t="s">
        <v>625</v>
      </c>
      <c r="AC26" s="8" t="s">
        <v>625</v>
      </c>
      <c r="AD26" s="8" t="s">
        <v>625</v>
      </c>
      <c r="AE26" s="8" t="s">
        <v>625</v>
      </c>
      <c r="AF26" s="8" t="s">
        <v>625</v>
      </c>
      <c r="AG26" s="8" t="s">
        <v>625</v>
      </c>
      <c r="AH26" s="8" t="s">
        <v>625</v>
      </c>
      <c r="AI26" s="8" t="s">
        <v>625</v>
      </c>
      <c r="AJ26" s="8" t="s">
        <v>625</v>
      </c>
      <c r="AK26" s="8" t="s">
        <v>625</v>
      </c>
      <c r="AL26" s="8" t="s">
        <v>625</v>
      </c>
      <c r="AM26" s="8" t="s">
        <v>625</v>
      </c>
      <c r="AN26" s="8" t="s">
        <v>625</v>
      </c>
      <c r="AO26" s="8" t="s">
        <v>625</v>
      </c>
      <c r="AP26" s="8" t="s">
        <v>625</v>
      </c>
      <c r="AQ26" s="8" t="s">
        <v>625</v>
      </c>
      <c r="AR26" s="8" t="s">
        <v>625</v>
      </c>
      <c r="AS26" s="8" t="s">
        <v>625</v>
      </c>
      <c r="AT26" s="8" t="s">
        <v>625</v>
      </c>
      <c r="AU26" s="8" t="s">
        <v>625</v>
      </c>
      <c r="AV26" s="8" t="s">
        <v>625</v>
      </c>
      <c r="AW26" s="8" t="s">
        <v>625</v>
      </c>
      <c r="AX26" s="8" t="s">
        <v>625</v>
      </c>
      <c r="AY26" s="8" t="s">
        <v>625</v>
      </c>
      <c r="AZ26" s="8" t="s">
        <v>625</v>
      </c>
      <c r="BA26" s="8" t="s">
        <v>625</v>
      </c>
      <c r="BB26" s="8" t="s">
        <v>625</v>
      </c>
      <c r="BC26" s="8" t="s">
        <v>625</v>
      </c>
      <c r="BD26" s="8" t="s">
        <v>625</v>
      </c>
      <c r="BE26" s="8" t="s">
        <v>625</v>
      </c>
      <c r="BF26" s="8" t="s">
        <v>625</v>
      </c>
      <c r="BG26" s="8" t="s">
        <v>625</v>
      </c>
      <c r="BH26" s="8" t="s">
        <v>625</v>
      </c>
      <c r="BI26" s="8" t="s">
        <v>625</v>
      </c>
      <c r="BJ26" s="8" t="s">
        <v>625</v>
      </c>
      <c r="BK26" s="8" t="s">
        <v>625</v>
      </c>
      <c r="BL26" s="8" t="s">
        <v>625</v>
      </c>
      <c r="BM26" s="8" t="s">
        <v>625</v>
      </c>
      <c r="BN26" s="8" t="s">
        <v>625</v>
      </c>
      <c r="BO26" s="8" t="s">
        <v>625</v>
      </c>
      <c r="BP26" s="8" t="s">
        <v>625</v>
      </c>
      <c r="BQ26" s="8" t="s">
        <v>625</v>
      </c>
      <c r="BR26" s="8" t="s">
        <v>625</v>
      </c>
      <c r="BS26" s="8" t="s">
        <v>625</v>
      </c>
      <c r="BT26" s="8" t="s">
        <v>625</v>
      </c>
      <c r="BU26" s="8" t="s">
        <v>625</v>
      </c>
      <c r="BV26" s="8" t="s">
        <v>625</v>
      </c>
      <c r="BW26" s="8" t="s">
        <v>625</v>
      </c>
      <c r="BX26" s="8" t="s">
        <v>625</v>
      </c>
      <c r="BY26" s="8" t="s">
        <v>625</v>
      </c>
      <c r="BZ26" s="8" t="s">
        <v>625</v>
      </c>
      <c r="CA26" s="8" t="s">
        <v>625</v>
      </c>
      <c r="CB26" s="8" t="s">
        <v>625</v>
      </c>
      <c r="CC26" s="8" t="s">
        <v>625</v>
      </c>
      <c r="CD26" s="8" t="s">
        <v>625</v>
      </c>
      <c r="CE26" s="8" t="s">
        <v>625</v>
      </c>
      <c r="CF26" s="8" t="s">
        <v>625</v>
      </c>
      <c r="CG26" s="8" t="s">
        <v>625</v>
      </c>
      <c r="CH26" s="8" t="s">
        <v>625</v>
      </c>
      <c r="CI26" s="8" t="s">
        <v>625</v>
      </c>
      <c r="CJ26" s="8" t="s">
        <v>625</v>
      </c>
      <c r="CK26" s="8" t="s">
        <v>625</v>
      </c>
      <c r="CL26" s="8" t="s">
        <v>625</v>
      </c>
      <c r="CM26" s="8" t="s">
        <v>625</v>
      </c>
      <c r="CN26" s="8" t="s">
        <v>625</v>
      </c>
      <c r="CO26" s="8" t="s">
        <v>625</v>
      </c>
      <c r="CP26" s="8" t="s">
        <v>625</v>
      </c>
      <c r="CQ26" s="8" t="s">
        <v>625</v>
      </c>
      <c r="CR26" s="8" t="s">
        <v>625</v>
      </c>
      <c r="CS26" s="8" t="s">
        <v>625</v>
      </c>
      <c r="CT26" s="8" t="s">
        <v>625</v>
      </c>
      <c r="CU26" s="8" t="s">
        <v>625</v>
      </c>
    </row>
    <row r="27" spans="1:99" x14ac:dyDescent="0.25">
      <c r="B27" s="10" t="s">
        <v>114</v>
      </c>
      <c r="C27" s="12">
        <v>505.93400000000003</v>
      </c>
      <c r="D27" s="12">
        <v>629.4</v>
      </c>
      <c r="E27" s="12">
        <v>304.077</v>
      </c>
      <c r="F27" s="12">
        <v>309.24599999999998</v>
      </c>
      <c r="G27" s="12">
        <v>310.25200000000001</v>
      </c>
      <c r="H27" s="12">
        <v>355.37200000000001</v>
      </c>
      <c r="I27" s="12">
        <v>811.35500000000002</v>
      </c>
      <c r="J27" s="12">
        <v>921.80499999999995</v>
      </c>
      <c r="K27" s="12">
        <v>761.92600000000004</v>
      </c>
      <c r="L27" s="12">
        <v>1006.8390000000001</v>
      </c>
      <c r="M27" s="12" t="s">
        <v>625</v>
      </c>
      <c r="N27" s="12" t="s">
        <v>625</v>
      </c>
      <c r="O27" s="12" t="s">
        <v>625</v>
      </c>
      <c r="P27" s="12" t="s">
        <v>625</v>
      </c>
      <c r="Q27" s="12" t="s">
        <v>625</v>
      </c>
      <c r="R27" s="12" t="s">
        <v>625</v>
      </c>
      <c r="S27" s="12" t="s">
        <v>625</v>
      </c>
      <c r="T27" s="12" t="s">
        <v>625</v>
      </c>
      <c r="U27" s="12" t="s">
        <v>625</v>
      </c>
      <c r="V27" s="12" t="s">
        <v>625</v>
      </c>
      <c r="W27" s="12" t="s">
        <v>625</v>
      </c>
      <c r="X27" s="12" t="s">
        <v>625</v>
      </c>
      <c r="Y27" s="12" t="s">
        <v>625</v>
      </c>
      <c r="Z27" s="12" t="s">
        <v>625</v>
      </c>
      <c r="AA27" s="12" t="s">
        <v>625</v>
      </c>
      <c r="AB27" s="12" t="s">
        <v>625</v>
      </c>
      <c r="AC27" s="12" t="s">
        <v>625</v>
      </c>
      <c r="AD27" s="12" t="s">
        <v>625</v>
      </c>
      <c r="AE27" s="12" t="s">
        <v>625</v>
      </c>
      <c r="AF27" s="12" t="s">
        <v>625</v>
      </c>
      <c r="AG27" s="12" t="s">
        <v>625</v>
      </c>
      <c r="AH27" s="12" t="s">
        <v>625</v>
      </c>
      <c r="AI27" s="12" t="s">
        <v>625</v>
      </c>
      <c r="AJ27" s="12" t="s">
        <v>625</v>
      </c>
      <c r="AK27" s="12" t="s">
        <v>625</v>
      </c>
      <c r="AL27" s="12" t="s">
        <v>625</v>
      </c>
      <c r="AM27" s="12" t="s">
        <v>625</v>
      </c>
      <c r="AN27" s="12" t="s">
        <v>625</v>
      </c>
      <c r="AO27" s="12" t="s">
        <v>625</v>
      </c>
      <c r="AP27" s="12" t="s">
        <v>625</v>
      </c>
      <c r="AQ27" s="12" t="s">
        <v>625</v>
      </c>
      <c r="AR27" s="12" t="s">
        <v>625</v>
      </c>
      <c r="AS27" s="12" t="s">
        <v>625</v>
      </c>
      <c r="AT27" s="12" t="s">
        <v>625</v>
      </c>
      <c r="AU27" s="12" t="s">
        <v>625</v>
      </c>
      <c r="AV27" s="12" t="s">
        <v>625</v>
      </c>
      <c r="AW27" s="12" t="s">
        <v>625</v>
      </c>
      <c r="AX27" s="12" t="s">
        <v>625</v>
      </c>
      <c r="AY27" s="12" t="s">
        <v>625</v>
      </c>
      <c r="AZ27" s="12" t="s">
        <v>625</v>
      </c>
      <c r="BA27" s="12" t="s">
        <v>625</v>
      </c>
      <c r="BB27" s="12" t="s">
        <v>625</v>
      </c>
      <c r="BC27" s="12" t="s">
        <v>625</v>
      </c>
      <c r="BD27" s="12" t="s">
        <v>625</v>
      </c>
      <c r="BE27" s="12" t="s">
        <v>625</v>
      </c>
      <c r="BF27" s="12" t="s">
        <v>625</v>
      </c>
      <c r="BG27" s="12" t="s">
        <v>625</v>
      </c>
      <c r="BH27" s="12" t="s">
        <v>625</v>
      </c>
      <c r="BI27" s="12" t="s">
        <v>625</v>
      </c>
      <c r="BJ27" s="12" t="s">
        <v>625</v>
      </c>
      <c r="BK27" s="12" t="s">
        <v>625</v>
      </c>
      <c r="BL27" s="12" t="s">
        <v>625</v>
      </c>
      <c r="BM27" s="12" t="s">
        <v>625</v>
      </c>
      <c r="BN27" s="12" t="s">
        <v>625</v>
      </c>
      <c r="BO27" s="12" t="s">
        <v>625</v>
      </c>
      <c r="BP27" s="12" t="s">
        <v>625</v>
      </c>
      <c r="BQ27" s="12" t="s">
        <v>625</v>
      </c>
      <c r="BR27" s="12" t="s">
        <v>625</v>
      </c>
      <c r="BS27" s="12" t="s">
        <v>625</v>
      </c>
      <c r="BT27" s="12" t="s">
        <v>625</v>
      </c>
      <c r="BU27" s="12" t="s">
        <v>625</v>
      </c>
      <c r="BV27" s="12" t="s">
        <v>625</v>
      </c>
      <c r="BW27" s="12" t="s">
        <v>625</v>
      </c>
      <c r="BX27" s="12" t="s">
        <v>625</v>
      </c>
      <c r="BY27" s="12" t="s">
        <v>625</v>
      </c>
      <c r="BZ27" s="12" t="s">
        <v>625</v>
      </c>
      <c r="CA27" s="12" t="s">
        <v>625</v>
      </c>
      <c r="CB27" s="12" t="s">
        <v>625</v>
      </c>
      <c r="CC27" s="12" t="s">
        <v>625</v>
      </c>
      <c r="CD27" s="12" t="s">
        <v>625</v>
      </c>
      <c r="CE27" s="12" t="s">
        <v>625</v>
      </c>
      <c r="CF27" s="12" t="s">
        <v>625</v>
      </c>
      <c r="CG27" s="12" t="s">
        <v>625</v>
      </c>
      <c r="CH27" s="12" t="s">
        <v>625</v>
      </c>
      <c r="CI27" s="12" t="s">
        <v>625</v>
      </c>
      <c r="CJ27" s="12" t="s">
        <v>625</v>
      </c>
      <c r="CK27" s="12" t="s">
        <v>625</v>
      </c>
      <c r="CL27" s="12" t="s">
        <v>625</v>
      </c>
      <c r="CM27" s="12" t="s">
        <v>625</v>
      </c>
      <c r="CN27" s="12" t="s">
        <v>625</v>
      </c>
      <c r="CO27" s="12" t="s">
        <v>625</v>
      </c>
      <c r="CP27" s="12" t="s">
        <v>625</v>
      </c>
      <c r="CQ27" s="12" t="s">
        <v>625</v>
      </c>
      <c r="CR27" s="12" t="s">
        <v>625</v>
      </c>
      <c r="CS27" s="12" t="s">
        <v>625</v>
      </c>
      <c r="CT27" s="12" t="s">
        <v>625</v>
      </c>
      <c r="CU27" s="12" t="s">
        <v>625</v>
      </c>
    </row>
    <row r="28" spans="1:99" x14ac:dyDescent="0.25">
      <c r="B28" s="10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</row>
    <row r="29" spans="1:99" x14ac:dyDescent="0.25">
      <c r="B29" s="11" t="s">
        <v>77</v>
      </c>
      <c r="C29" s="26">
        <v>-8.9999999999999993E-3</v>
      </c>
      <c r="D29" s="26">
        <v>-0.01</v>
      </c>
      <c r="E29" s="26">
        <v>-16.356999999999999</v>
      </c>
      <c r="F29" s="26">
        <v>-11.302</v>
      </c>
      <c r="G29" s="26">
        <v>-2.1000000000000001E-2</v>
      </c>
      <c r="H29" s="26">
        <v>-2.4E-2</v>
      </c>
      <c r="I29" s="26">
        <v>0</v>
      </c>
      <c r="J29" s="26">
        <v>0</v>
      </c>
      <c r="K29" s="26">
        <v>0</v>
      </c>
      <c r="L29" s="26">
        <v>0</v>
      </c>
      <c r="M29" s="26" t="s">
        <v>625</v>
      </c>
      <c r="N29" s="26" t="s">
        <v>625</v>
      </c>
      <c r="O29" s="26" t="s">
        <v>625</v>
      </c>
      <c r="P29" s="26" t="s">
        <v>625</v>
      </c>
      <c r="Q29" s="26" t="s">
        <v>625</v>
      </c>
      <c r="R29" s="26" t="s">
        <v>625</v>
      </c>
      <c r="S29" s="26" t="s">
        <v>625</v>
      </c>
      <c r="T29" s="26" t="s">
        <v>625</v>
      </c>
      <c r="U29" s="26" t="s">
        <v>625</v>
      </c>
      <c r="V29" s="26" t="s">
        <v>625</v>
      </c>
      <c r="W29" s="26" t="s">
        <v>625</v>
      </c>
      <c r="X29" s="26" t="s">
        <v>625</v>
      </c>
      <c r="Y29" s="26" t="s">
        <v>625</v>
      </c>
      <c r="Z29" s="26" t="s">
        <v>625</v>
      </c>
      <c r="AA29" s="26" t="s">
        <v>625</v>
      </c>
      <c r="AB29" s="26" t="s">
        <v>625</v>
      </c>
      <c r="AC29" s="26" t="s">
        <v>625</v>
      </c>
      <c r="AD29" s="26" t="s">
        <v>625</v>
      </c>
      <c r="AE29" s="26" t="s">
        <v>625</v>
      </c>
      <c r="AF29" s="26" t="s">
        <v>625</v>
      </c>
      <c r="AG29" s="26" t="s">
        <v>625</v>
      </c>
      <c r="AH29" s="26" t="s">
        <v>625</v>
      </c>
      <c r="AI29" s="26" t="s">
        <v>625</v>
      </c>
      <c r="AJ29" s="26" t="s">
        <v>625</v>
      </c>
      <c r="AK29" s="26" t="s">
        <v>625</v>
      </c>
      <c r="AL29" s="26" t="s">
        <v>625</v>
      </c>
      <c r="AM29" s="26" t="s">
        <v>625</v>
      </c>
      <c r="AN29" s="26" t="s">
        <v>625</v>
      </c>
      <c r="AO29" s="26" t="s">
        <v>625</v>
      </c>
      <c r="AP29" s="26" t="s">
        <v>625</v>
      </c>
      <c r="AQ29" s="26" t="s">
        <v>625</v>
      </c>
      <c r="AR29" s="26" t="s">
        <v>625</v>
      </c>
      <c r="AS29" s="26" t="s">
        <v>625</v>
      </c>
      <c r="AT29" s="26" t="s">
        <v>625</v>
      </c>
      <c r="AU29" s="26" t="s">
        <v>625</v>
      </c>
      <c r="AV29" s="26" t="s">
        <v>625</v>
      </c>
      <c r="AW29" s="26" t="s">
        <v>625</v>
      </c>
      <c r="AX29" s="26" t="s">
        <v>625</v>
      </c>
      <c r="AY29" s="26" t="s">
        <v>625</v>
      </c>
      <c r="AZ29" s="26" t="s">
        <v>625</v>
      </c>
      <c r="BA29" s="26" t="s">
        <v>625</v>
      </c>
      <c r="BB29" s="26" t="s">
        <v>625</v>
      </c>
      <c r="BC29" s="26" t="s">
        <v>625</v>
      </c>
      <c r="BD29" s="26" t="s">
        <v>625</v>
      </c>
      <c r="BE29" s="26" t="s">
        <v>625</v>
      </c>
      <c r="BF29" s="26" t="s">
        <v>625</v>
      </c>
      <c r="BG29" s="26" t="s">
        <v>625</v>
      </c>
      <c r="BH29" s="26" t="s">
        <v>625</v>
      </c>
      <c r="BI29" s="26" t="s">
        <v>625</v>
      </c>
      <c r="BJ29" s="26" t="s">
        <v>625</v>
      </c>
      <c r="BK29" s="26" t="s">
        <v>625</v>
      </c>
      <c r="BL29" s="26" t="s">
        <v>625</v>
      </c>
      <c r="BM29" s="26" t="s">
        <v>625</v>
      </c>
      <c r="BN29" s="26" t="s">
        <v>625</v>
      </c>
      <c r="BO29" s="26" t="s">
        <v>625</v>
      </c>
      <c r="BP29" s="26" t="s">
        <v>625</v>
      </c>
      <c r="BQ29" s="26" t="s">
        <v>625</v>
      </c>
      <c r="BR29" s="26" t="s">
        <v>625</v>
      </c>
      <c r="BS29" s="26" t="s">
        <v>625</v>
      </c>
      <c r="BT29" s="26" t="s">
        <v>625</v>
      </c>
      <c r="BU29" s="26" t="s">
        <v>625</v>
      </c>
      <c r="BV29" s="26" t="s">
        <v>625</v>
      </c>
      <c r="BW29" s="26" t="s">
        <v>625</v>
      </c>
      <c r="BX29" s="26" t="s">
        <v>625</v>
      </c>
      <c r="BY29" s="26" t="s">
        <v>625</v>
      </c>
      <c r="BZ29" s="26" t="s">
        <v>625</v>
      </c>
      <c r="CA29" s="26" t="s">
        <v>625</v>
      </c>
      <c r="CB29" s="26" t="s">
        <v>625</v>
      </c>
      <c r="CC29" s="26" t="s">
        <v>625</v>
      </c>
      <c r="CD29" s="26" t="s">
        <v>625</v>
      </c>
      <c r="CE29" s="26" t="s">
        <v>625</v>
      </c>
      <c r="CF29" s="26" t="s">
        <v>625</v>
      </c>
      <c r="CG29" s="26" t="s">
        <v>625</v>
      </c>
      <c r="CH29" s="26" t="s">
        <v>625</v>
      </c>
      <c r="CI29" s="26" t="s">
        <v>625</v>
      </c>
      <c r="CJ29" s="26" t="s">
        <v>625</v>
      </c>
      <c r="CK29" s="26" t="s">
        <v>625</v>
      </c>
      <c r="CL29" s="26" t="s">
        <v>625</v>
      </c>
      <c r="CM29" s="26" t="s">
        <v>625</v>
      </c>
      <c r="CN29" s="26" t="s">
        <v>625</v>
      </c>
      <c r="CO29" s="26" t="s">
        <v>625</v>
      </c>
      <c r="CP29" s="26" t="s">
        <v>625</v>
      </c>
      <c r="CQ29" s="26" t="s">
        <v>625</v>
      </c>
      <c r="CR29" s="26" t="s">
        <v>625</v>
      </c>
      <c r="CS29" s="26" t="s">
        <v>625</v>
      </c>
      <c r="CT29" s="26" t="s">
        <v>625</v>
      </c>
      <c r="CU29" s="26" t="s">
        <v>625</v>
      </c>
    </row>
    <row r="30" spans="1:99" x14ac:dyDescent="0.25">
      <c r="B30" s="11" t="s">
        <v>78</v>
      </c>
      <c r="C30" s="26">
        <v>-61.628</v>
      </c>
      <c r="D30" s="26">
        <v>-131.72300000000001</v>
      </c>
      <c r="E30" s="26">
        <v>-4.04</v>
      </c>
      <c r="F30" s="26">
        <v>-26.398</v>
      </c>
      <c r="G30" s="26">
        <v>-59.883000000000003</v>
      </c>
      <c r="H30" s="26">
        <v>-118.23</v>
      </c>
      <c r="I30" s="26">
        <v>-111.81</v>
      </c>
      <c r="J30" s="26">
        <v>-77.287999999999997</v>
      </c>
      <c r="K30" s="26">
        <v>-50.646999999999998</v>
      </c>
      <c r="L30" s="26">
        <v>-242.97399999999999</v>
      </c>
      <c r="M30" s="26" t="s">
        <v>625</v>
      </c>
      <c r="N30" s="26" t="s">
        <v>625</v>
      </c>
      <c r="O30" s="26" t="s">
        <v>625</v>
      </c>
      <c r="P30" s="26" t="s">
        <v>625</v>
      </c>
      <c r="Q30" s="26" t="s">
        <v>625</v>
      </c>
      <c r="R30" s="26" t="s">
        <v>625</v>
      </c>
      <c r="S30" s="26" t="s">
        <v>625</v>
      </c>
      <c r="T30" s="26" t="s">
        <v>625</v>
      </c>
      <c r="U30" s="26" t="s">
        <v>625</v>
      </c>
      <c r="V30" s="26" t="s">
        <v>625</v>
      </c>
      <c r="W30" s="26" t="s">
        <v>625</v>
      </c>
      <c r="X30" s="26" t="s">
        <v>625</v>
      </c>
      <c r="Y30" s="26" t="s">
        <v>625</v>
      </c>
      <c r="Z30" s="26" t="s">
        <v>625</v>
      </c>
      <c r="AA30" s="26" t="s">
        <v>625</v>
      </c>
      <c r="AB30" s="26" t="s">
        <v>625</v>
      </c>
      <c r="AC30" s="26" t="s">
        <v>625</v>
      </c>
      <c r="AD30" s="26" t="s">
        <v>625</v>
      </c>
      <c r="AE30" s="26" t="s">
        <v>625</v>
      </c>
      <c r="AF30" s="26" t="s">
        <v>625</v>
      </c>
      <c r="AG30" s="26" t="s">
        <v>625</v>
      </c>
      <c r="AH30" s="26" t="s">
        <v>625</v>
      </c>
      <c r="AI30" s="26" t="s">
        <v>625</v>
      </c>
      <c r="AJ30" s="26" t="s">
        <v>625</v>
      </c>
      <c r="AK30" s="26" t="s">
        <v>625</v>
      </c>
      <c r="AL30" s="26" t="s">
        <v>625</v>
      </c>
      <c r="AM30" s="26" t="s">
        <v>625</v>
      </c>
      <c r="AN30" s="26" t="s">
        <v>625</v>
      </c>
      <c r="AO30" s="26" t="s">
        <v>625</v>
      </c>
      <c r="AP30" s="26" t="s">
        <v>625</v>
      </c>
      <c r="AQ30" s="26" t="s">
        <v>625</v>
      </c>
      <c r="AR30" s="26" t="s">
        <v>625</v>
      </c>
      <c r="AS30" s="26" t="s">
        <v>625</v>
      </c>
      <c r="AT30" s="26" t="s">
        <v>625</v>
      </c>
      <c r="AU30" s="26" t="s">
        <v>625</v>
      </c>
      <c r="AV30" s="26" t="s">
        <v>625</v>
      </c>
      <c r="AW30" s="26" t="s">
        <v>625</v>
      </c>
      <c r="AX30" s="26" t="s">
        <v>625</v>
      </c>
      <c r="AY30" s="26" t="s">
        <v>625</v>
      </c>
      <c r="AZ30" s="26" t="s">
        <v>625</v>
      </c>
      <c r="BA30" s="26" t="s">
        <v>625</v>
      </c>
      <c r="BB30" s="26" t="s">
        <v>625</v>
      </c>
      <c r="BC30" s="26" t="s">
        <v>625</v>
      </c>
      <c r="BD30" s="26" t="s">
        <v>625</v>
      </c>
      <c r="BE30" s="26" t="s">
        <v>625</v>
      </c>
      <c r="BF30" s="26" t="s">
        <v>625</v>
      </c>
      <c r="BG30" s="26" t="s">
        <v>625</v>
      </c>
      <c r="BH30" s="26" t="s">
        <v>625</v>
      </c>
      <c r="BI30" s="26" t="s">
        <v>625</v>
      </c>
      <c r="BJ30" s="26" t="s">
        <v>625</v>
      </c>
      <c r="BK30" s="26" t="s">
        <v>625</v>
      </c>
      <c r="BL30" s="26" t="s">
        <v>625</v>
      </c>
      <c r="BM30" s="26" t="s">
        <v>625</v>
      </c>
      <c r="BN30" s="26" t="s">
        <v>625</v>
      </c>
      <c r="BO30" s="26" t="s">
        <v>625</v>
      </c>
      <c r="BP30" s="26" t="s">
        <v>625</v>
      </c>
      <c r="BQ30" s="26" t="s">
        <v>625</v>
      </c>
      <c r="BR30" s="26" t="s">
        <v>625</v>
      </c>
      <c r="BS30" s="26" t="s">
        <v>625</v>
      </c>
      <c r="BT30" s="26" t="s">
        <v>625</v>
      </c>
      <c r="BU30" s="26" t="s">
        <v>625</v>
      </c>
      <c r="BV30" s="26" t="s">
        <v>625</v>
      </c>
      <c r="BW30" s="26" t="s">
        <v>625</v>
      </c>
      <c r="BX30" s="26" t="s">
        <v>625</v>
      </c>
      <c r="BY30" s="26" t="s">
        <v>625</v>
      </c>
      <c r="BZ30" s="26" t="s">
        <v>625</v>
      </c>
      <c r="CA30" s="26" t="s">
        <v>625</v>
      </c>
      <c r="CB30" s="26" t="s">
        <v>625</v>
      </c>
      <c r="CC30" s="26" t="s">
        <v>625</v>
      </c>
      <c r="CD30" s="26" t="s">
        <v>625</v>
      </c>
      <c r="CE30" s="26" t="s">
        <v>625</v>
      </c>
      <c r="CF30" s="26" t="s">
        <v>625</v>
      </c>
      <c r="CG30" s="26" t="s">
        <v>625</v>
      </c>
      <c r="CH30" s="26" t="s">
        <v>625</v>
      </c>
      <c r="CI30" s="26" t="s">
        <v>625</v>
      </c>
      <c r="CJ30" s="26" t="s">
        <v>625</v>
      </c>
      <c r="CK30" s="26" t="s">
        <v>625</v>
      </c>
      <c r="CL30" s="26" t="s">
        <v>625</v>
      </c>
      <c r="CM30" s="26" t="s">
        <v>625</v>
      </c>
      <c r="CN30" s="26" t="s">
        <v>625</v>
      </c>
      <c r="CO30" s="26" t="s">
        <v>625</v>
      </c>
      <c r="CP30" s="26" t="s">
        <v>625</v>
      </c>
      <c r="CQ30" s="26" t="s">
        <v>625</v>
      </c>
      <c r="CR30" s="26" t="s">
        <v>625</v>
      </c>
      <c r="CS30" s="26" t="s">
        <v>625</v>
      </c>
      <c r="CT30" s="26" t="s">
        <v>625</v>
      </c>
      <c r="CU30" s="26" t="s">
        <v>625</v>
      </c>
    </row>
    <row r="31" spans="1:99" x14ac:dyDescent="0.25">
      <c r="B31" s="10" t="s">
        <v>79</v>
      </c>
      <c r="C31" s="12">
        <v>-61.637</v>
      </c>
      <c r="D31" s="12">
        <v>-131.733</v>
      </c>
      <c r="E31" s="12">
        <v>-20.396999999999998</v>
      </c>
      <c r="F31" s="12">
        <v>-37.700000000000003</v>
      </c>
      <c r="G31" s="12">
        <v>-59.904000000000003</v>
      </c>
      <c r="H31" s="12">
        <v>-118.254</v>
      </c>
      <c r="I31" s="12">
        <v>-111.81</v>
      </c>
      <c r="J31" s="12">
        <v>-77.287999999999997</v>
      </c>
      <c r="K31" s="12">
        <v>-50.646999999999998</v>
      </c>
      <c r="L31" s="12">
        <v>-242.97399999999999</v>
      </c>
      <c r="M31" s="12" t="s">
        <v>625</v>
      </c>
      <c r="N31" s="12" t="s">
        <v>625</v>
      </c>
      <c r="O31" s="12" t="s">
        <v>625</v>
      </c>
      <c r="P31" s="12" t="s">
        <v>625</v>
      </c>
      <c r="Q31" s="12" t="s">
        <v>625</v>
      </c>
      <c r="R31" s="12" t="s">
        <v>625</v>
      </c>
      <c r="S31" s="12" t="s">
        <v>625</v>
      </c>
      <c r="T31" s="12" t="s">
        <v>625</v>
      </c>
      <c r="U31" s="12" t="s">
        <v>625</v>
      </c>
      <c r="V31" s="12" t="s">
        <v>625</v>
      </c>
      <c r="W31" s="12" t="s">
        <v>625</v>
      </c>
      <c r="X31" s="12" t="s">
        <v>625</v>
      </c>
      <c r="Y31" s="12" t="s">
        <v>625</v>
      </c>
      <c r="Z31" s="12" t="s">
        <v>625</v>
      </c>
      <c r="AA31" s="12" t="s">
        <v>625</v>
      </c>
      <c r="AB31" s="12" t="s">
        <v>625</v>
      </c>
      <c r="AC31" s="12" t="s">
        <v>625</v>
      </c>
      <c r="AD31" s="12" t="s">
        <v>625</v>
      </c>
      <c r="AE31" s="12" t="s">
        <v>625</v>
      </c>
      <c r="AF31" s="12" t="s">
        <v>625</v>
      </c>
      <c r="AG31" s="12" t="s">
        <v>625</v>
      </c>
      <c r="AH31" s="12" t="s">
        <v>625</v>
      </c>
      <c r="AI31" s="12" t="s">
        <v>625</v>
      </c>
      <c r="AJ31" s="12" t="s">
        <v>625</v>
      </c>
      <c r="AK31" s="12" t="s">
        <v>625</v>
      </c>
      <c r="AL31" s="12" t="s">
        <v>625</v>
      </c>
      <c r="AM31" s="12" t="s">
        <v>625</v>
      </c>
      <c r="AN31" s="12" t="s">
        <v>625</v>
      </c>
      <c r="AO31" s="12" t="s">
        <v>625</v>
      </c>
      <c r="AP31" s="12" t="s">
        <v>625</v>
      </c>
      <c r="AQ31" s="12" t="s">
        <v>625</v>
      </c>
      <c r="AR31" s="12" t="s">
        <v>625</v>
      </c>
      <c r="AS31" s="12" t="s">
        <v>625</v>
      </c>
      <c r="AT31" s="12" t="s">
        <v>625</v>
      </c>
      <c r="AU31" s="12" t="s">
        <v>625</v>
      </c>
      <c r="AV31" s="12" t="s">
        <v>625</v>
      </c>
      <c r="AW31" s="12" t="s">
        <v>625</v>
      </c>
      <c r="AX31" s="12" t="s">
        <v>625</v>
      </c>
      <c r="AY31" s="12" t="s">
        <v>625</v>
      </c>
      <c r="AZ31" s="12" t="s">
        <v>625</v>
      </c>
      <c r="BA31" s="12" t="s">
        <v>625</v>
      </c>
      <c r="BB31" s="12" t="s">
        <v>625</v>
      </c>
      <c r="BC31" s="12" t="s">
        <v>625</v>
      </c>
      <c r="BD31" s="12" t="s">
        <v>625</v>
      </c>
      <c r="BE31" s="12" t="s">
        <v>625</v>
      </c>
      <c r="BF31" s="12" t="s">
        <v>625</v>
      </c>
      <c r="BG31" s="12" t="s">
        <v>625</v>
      </c>
      <c r="BH31" s="12" t="s">
        <v>625</v>
      </c>
      <c r="BI31" s="12" t="s">
        <v>625</v>
      </c>
      <c r="BJ31" s="12" t="s">
        <v>625</v>
      </c>
      <c r="BK31" s="12" t="s">
        <v>625</v>
      </c>
      <c r="BL31" s="12" t="s">
        <v>625</v>
      </c>
      <c r="BM31" s="12" t="s">
        <v>625</v>
      </c>
      <c r="BN31" s="12" t="s">
        <v>625</v>
      </c>
      <c r="BO31" s="12" t="s">
        <v>625</v>
      </c>
      <c r="BP31" s="12" t="s">
        <v>625</v>
      </c>
      <c r="BQ31" s="12" t="s">
        <v>625</v>
      </c>
      <c r="BR31" s="12" t="s">
        <v>625</v>
      </c>
      <c r="BS31" s="12" t="s">
        <v>625</v>
      </c>
      <c r="BT31" s="12" t="s">
        <v>625</v>
      </c>
      <c r="BU31" s="12" t="s">
        <v>625</v>
      </c>
      <c r="BV31" s="12" t="s">
        <v>625</v>
      </c>
      <c r="BW31" s="12" t="s">
        <v>625</v>
      </c>
      <c r="BX31" s="12" t="s">
        <v>625</v>
      </c>
      <c r="BY31" s="12" t="s">
        <v>625</v>
      </c>
      <c r="BZ31" s="12" t="s">
        <v>625</v>
      </c>
      <c r="CA31" s="12" t="s">
        <v>625</v>
      </c>
      <c r="CB31" s="12" t="s">
        <v>625</v>
      </c>
      <c r="CC31" s="12" t="s">
        <v>625</v>
      </c>
      <c r="CD31" s="12" t="s">
        <v>625</v>
      </c>
      <c r="CE31" s="12" t="s">
        <v>625</v>
      </c>
      <c r="CF31" s="12" t="s">
        <v>625</v>
      </c>
      <c r="CG31" s="12" t="s">
        <v>625</v>
      </c>
      <c r="CH31" s="12" t="s">
        <v>625</v>
      </c>
      <c r="CI31" s="12" t="s">
        <v>625</v>
      </c>
      <c r="CJ31" s="12" t="s">
        <v>625</v>
      </c>
      <c r="CK31" s="12" t="s">
        <v>625</v>
      </c>
      <c r="CL31" s="12" t="s">
        <v>625</v>
      </c>
      <c r="CM31" s="12" t="s">
        <v>625</v>
      </c>
      <c r="CN31" s="12" t="s">
        <v>625</v>
      </c>
      <c r="CO31" s="12" t="s">
        <v>625</v>
      </c>
      <c r="CP31" s="12" t="s">
        <v>625</v>
      </c>
      <c r="CQ31" s="12" t="s">
        <v>625</v>
      </c>
      <c r="CR31" s="12" t="s">
        <v>625</v>
      </c>
      <c r="CS31" s="12" t="s">
        <v>625</v>
      </c>
      <c r="CT31" s="12" t="s">
        <v>625</v>
      </c>
      <c r="CU31" s="12" t="s">
        <v>625</v>
      </c>
    </row>
    <row r="32" spans="1:99" ht="6.95" customHeight="1" x14ac:dyDescent="0.25">
      <c r="B32" s="4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</row>
    <row r="33" spans="1:99" x14ac:dyDescent="0.25">
      <c r="A33" s="7"/>
      <c r="B33" s="108" t="s">
        <v>52</v>
      </c>
      <c r="C33" s="9" t="str">
        <f>+C$7</f>
        <v>Alle</v>
      </c>
      <c r="D33" s="9" t="str">
        <f t="shared" ref="D33:L33" si="1">+D$7</f>
        <v>Alle</v>
      </c>
      <c r="E33" s="9" t="str">
        <f t="shared" si="1"/>
        <v>0-100 ha</v>
      </c>
      <c r="F33" s="9" t="str">
        <f t="shared" si="1"/>
        <v>0-100 ha</v>
      </c>
      <c r="G33" s="9" t="str">
        <f t="shared" si="1"/>
        <v>100-200 ha</v>
      </c>
      <c r="H33" s="9" t="str">
        <f t="shared" si="1"/>
        <v>100-200 ha</v>
      </c>
      <c r="I33" s="9" t="str">
        <f t="shared" si="1"/>
        <v>200-300 ha</v>
      </c>
      <c r="J33" s="9" t="str">
        <f t="shared" si="1"/>
        <v>200-300 ha</v>
      </c>
      <c r="K33" s="9" t="str">
        <f t="shared" si="1"/>
        <v>&gt;300 ha</v>
      </c>
      <c r="L33" s="9" t="str">
        <f t="shared" si="1"/>
        <v>&gt;300 ha</v>
      </c>
      <c r="M33" s="9" t="s">
        <v>625</v>
      </c>
      <c r="N33" s="9" t="s">
        <v>625</v>
      </c>
      <c r="O33" s="9" t="s">
        <v>625</v>
      </c>
      <c r="P33" s="9" t="s">
        <v>625</v>
      </c>
      <c r="Q33" s="9" t="s">
        <v>625</v>
      </c>
      <c r="R33" s="9" t="s">
        <v>625</v>
      </c>
      <c r="S33" s="9" t="s">
        <v>625</v>
      </c>
      <c r="T33" s="9" t="s">
        <v>625</v>
      </c>
      <c r="U33" s="9" t="s">
        <v>625</v>
      </c>
      <c r="V33" s="9" t="s">
        <v>625</v>
      </c>
      <c r="W33" s="9" t="s">
        <v>625</v>
      </c>
      <c r="X33" s="9" t="s">
        <v>625</v>
      </c>
      <c r="Y33" s="9" t="s">
        <v>625</v>
      </c>
      <c r="Z33" s="9" t="s">
        <v>625</v>
      </c>
      <c r="AA33" s="9" t="s">
        <v>625</v>
      </c>
      <c r="AB33" s="9" t="s">
        <v>625</v>
      </c>
      <c r="AC33" s="9" t="s">
        <v>625</v>
      </c>
      <c r="AD33" s="9" t="s">
        <v>625</v>
      </c>
      <c r="AE33" s="9" t="s">
        <v>625</v>
      </c>
      <c r="AF33" s="9" t="s">
        <v>625</v>
      </c>
      <c r="AG33" s="9" t="s">
        <v>625</v>
      </c>
      <c r="AH33" s="9" t="s">
        <v>625</v>
      </c>
      <c r="AI33" s="9" t="s">
        <v>625</v>
      </c>
      <c r="AJ33" s="9" t="s">
        <v>625</v>
      </c>
      <c r="AK33" s="9" t="s">
        <v>625</v>
      </c>
      <c r="AL33" s="9" t="s">
        <v>625</v>
      </c>
      <c r="AM33" s="9" t="s">
        <v>625</v>
      </c>
      <c r="AN33" s="9" t="s">
        <v>625</v>
      </c>
      <c r="AO33" s="9" t="s">
        <v>625</v>
      </c>
      <c r="AP33" s="9" t="s">
        <v>625</v>
      </c>
      <c r="AQ33" s="9" t="s">
        <v>625</v>
      </c>
      <c r="AR33" s="9" t="s">
        <v>625</v>
      </c>
      <c r="AS33" s="9" t="s">
        <v>625</v>
      </c>
      <c r="AT33" s="9" t="s">
        <v>625</v>
      </c>
      <c r="AU33" s="9" t="s">
        <v>625</v>
      </c>
      <c r="AV33" s="9" t="s">
        <v>625</v>
      </c>
      <c r="AW33" s="9" t="s">
        <v>625</v>
      </c>
      <c r="AX33" s="9" t="s">
        <v>625</v>
      </c>
      <c r="AY33" s="9" t="s">
        <v>625</v>
      </c>
      <c r="AZ33" s="9" t="s">
        <v>625</v>
      </c>
      <c r="BA33" s="9" t="s">
        <v>625</v>
      </c>
      <c r="BB33" s="9" t="s">
        <v>625</v>
      </c>
      <c r="BC33" s="9" t="s">
        <v>625</v>
      </c>
      <c r="BD33" s="9" t="s">
        <v>625</v>
      </c>
      <c r="BE33" s="9" t="s">
        <v>625</v>
      </c>
      <c r="BF33" s="9" t="s">
        <v>625</v>
      </c>
      <c r="BG33" s="9" t="s">
        <v>625</v>
      </c>
      <c r="BH33" s="9" t="s">
        <v>625</v>
      </c>
      <c r="BI33" s="9" t="s">
        <v>625</v>
      </c>
      <c r="BJ33" s="9" t="s">
        <v>625</v>
      </c>
      <c r="BK33" s="9" t="s">
        <v>625</v>
      </c>
      <c r="BL33" s="9" t="s">
        <v>625</v>
      </c>
      <c r="BM33" s="9" t="s">
        <v>625</v>
      </c>
      <c r="BN33" s="9" t="s">
        <v>625</v>
      </c>
      <c r="BO33" s="9" t="s">
        <v>625</v>
      </c>
      <c r="BP33" s="9" t="s">
        <v>625</v>
      </c>
      <c r="BQ33" s="9" t="s">
        <v>625</v>
      </c>
      <c r="BR33" s="9" t="s">
        <v>625</v>
      </c>
      <c r="BS33" s="9" t="s">
        <v>625</v>
      </c>
      <c r="BT33" s="9" t="s">
        <v>625</v>
      </c>
      <c r="BU33" s="9" t="s">
        <v>625</v>
      </c>
      <c r="BV33" s="9" t="s">
        <v>625</v>
      </c>
      <c r="BW33" s="9" t="s">
        <v>625</v>
      </c>
      <c r="BX33" s="9" t="s">
        <v>625</v>
      </c>
      <c r="BY33" s="9" t="s">
        <v>625</v>
      </c>
      <c r="BZ33" s="9" t="s">
        <v>625</v>
      </c>
      <c r="CA33" s="9" t="s">
        <v>625</v>
      </c>
      <c r="CB33" s="9" t="s">
        <v>625</v>
      </c>
      <c r="CC33" s="9" t="s">
        <v>625</v>
      </c>
      <c r="CD33" s="9" t="s">
        <v>625</v>
      </c>
      <c r="CE33" s="9" t="s">
        <v>625</v>
      </c>
      <c r="CF33" s="9" t="s">
        <v>625</v>
      </c>
      <c r="CG33" s="9" t="s">
        <v>625</v>
      </c>
      <c r="CH33" s="9" t="s">
        <v>625</v>
      </c>
      <c r="CI33" s="9" t="s">
        <v>625</v>
      </c>
      <c r="CJ33" s="9" t="s">
        <v>625</v>
      </c>
      <c r="CK33" s="9" t="s">
        <v>625</v>
      </c>
      <c r="CL33" s="9" t="s">
        <v>625</v>
      </c>
      <c r="CM33" s="9" t="s">
        <v>625</v>
      </c>
      <c r="CN33" s="9" t="s">
        <v>625</v>
      </c>
      <c r="CO33" s="9" t="s">
        <v>625</v>
      </c>
      <c r="CP33" s="9" t="s">
        <v>625</v>
      </c>
      <c r="CQ33" s="9" t="s">
        <v>625</v>
      </c>
      <c r="CR33" s="9" t="s">
        <v>625</v>
      </c>
      <c r="CS33" s="9" t="s">
        <v>625</v>
      </c>
      <c r="CT33" s="9" t="s">
        <v>625</v>
      </c>
      <c r="CU33" s="9" t="s">
        <v>625</v>
      </c>
    </row>
    <row r="34" spans="1:99" x14ac:dyDescent="0.25">
      <c r="A34" s="7"/>
      <c r="B34" s="108"/>
      <c r="C34" s="9">
        <v>2014</v>
      </c>
      <c r="D34" s="9">
        <v>2013</v>
      </c>
      <c r="E34" s="9">
        <v>2014</v>
      </c>
      <c r="F34" s="9">
        <v>2013</v>
      </c>
      <c r="G34" s="9">
        <v>2014</v>
      </c>
      <c r="H34" s="9">
        <v>2013</v>
      </c>
      <c r="I34" s="9">
        <v>2014</v>
      </c>
      <c r="J34" s="9">
        <v>2013</v>
      </c>
      <c r="K34" s="9">
        <v>2014</v>
      </c>
      <c r="L34" s="9">
        <v>2013</v>
      </c>
      <c r="M34" s="9" t="s">
        <v>625</v>
      </c>
      <c r="N34" s="9" t="s">
        <v>625</v>
      </c>
      <c r="O34" s="9" t="s">
        <v>625</v>
      </c>
      <c r="P34" s="9" t="s">
        <v>625</v>
      </c>
      <c r="Q34" s="9" t="s">
        <v>625</v>
      </c>
      <c r="R34" s="9" t="s">
        <v>625</v>
      </c>
      <c r="S34" s="9" t="s">
        <v>625</v>
      </c>
      <c r="T34" s="9" t="s">
        <v>625</v>
      </c>
      <c r="U34" s="9" t="s">
        <v>625</v>
      </c>
      <c r="V34" s="9" t="s">
        <v>625</v>
      </c>
      <c r="W34" s="9" t="s">
        <v>625</v>
      </c>
      <c r="X34" s="9" t="s">
        <v>625</v>
      </c>
      <c r="Y34" s="9" t="s">
        <v>625</v>
      </c>
      <c r="Z34" s="9" t="s">
        <v>625</v>
      </c>
      <c r="AA34" s="9" t="s">
        <v>625</v>
      </c>
      <c r="AB34" s="9" t="s">
        <v>625</v>
      </c>
      <c r="AC34" s="9" t="s">
        <v>625</v>
      </c>
      <c r="AD34" s="9" t="s">
        <v>625</v>
      </c>
      <c r="AE34" s="9" t="s">
        <v>625</v>
      </c>
      <c r="AF34" s="9" t="s">
        <v>625</v>
      </c>
      <c r="AG34" s="9" t="s">
        <v>625</v>
      </c>
      <c r="AH34" s="9" t="s">
        <v>625</v>
      </c>
      <c r="AI34" s="9" t="s">
        <v>625</v>
      </c>
      <c r="AJ34" s="9" t="s">
        <v>625</v>
      </c>
      <c r="AK34" s="9" t="s">
        <v>625</v>
      </c>
      <c r="AL34" s="9" t="s">
        <v>625</v>
      </c>
      <c r="AM34" s="9" t="s">
        <v>625</v>
      </c>
      <c r="AN34" s="9" t="s">
        <v>625</v>
      </c>
      <c r="AO34" s="9" t="s">
        <v>625</v>
      </c>
      <c r="AP34" s="9" t="s">
        <v>625</v>
      </c>
      <c r="AQ34" s="9" t="s">
        <v>625</v>
      </c>
      <c r="AR34" s="9" t="s">
        <v>625</v>
      </c>
      <c r="AS34" s="9" t="s">
        <v>625</v>
      </c>
      <c r="AT34" s="9" t="s">
        <v>625</v>
      </c>
      <c r="AU34" s="9" t="s">
        <v>625</v>
      </c>
      <c r="AV34" s="9" t="s">
        <v>625</v>
      </c>
      <c r="AW34" s="9" t="s">
        <v>625</v>
      </c>
      <c r="AX34" s="9" t="s">
        <v>625</v>
      </c>
      <c r="AY34" s="9" t="s">
        <v>625</v>
      </c>
      <c r="AZ34" s="9" t="s">
        <v>625</v>
      </c>
      <c r="BA34" s="9" t="s">
        <v>625</v>
      </c>
      <c r="BB34" s="9" t="s">
        <v>625</v>
      </c>
      <c r="BC34" s="9" t="s">
        <v>625</v>
      </c>
      <c r="BD34" s="9" t="s">
        <v>625</v>
      </c>
      <c r="BE34" s="9" t="s">
        <v>625</v>
      </c>
      <c r="BF34" s="9" t="s">
        <v>625</v>
      </c>
      <c r="BG34" s="9" t="s">
        <v>625</v>
      </c>
      <c r="BH34" s="9" t="s">
        <v>625</v>
      </c>
      <c r="BI34" s="9" t="s">
        <v>625</v>
      </c>
      <c r="BJ34" s="9" t="s">
        <v>625</v>
      </c>
      <c r="BK34" s="9" t="s">
        <v>625</v>
      </c>
      <c r="BL34" s="9" t="s">
        <v>625</v>
      </c>
      <c r="BM34" s="9" t="s">
        <v>625</v>
      </c>
      <c r="BN34" s="9" t="s">
        <v>625</v>
      </c>
      <c r="BO34" s="9" t="s">
        <v>625</v>
      </c>
      <c r="BP34" s="9" t="s">
        <v>625</v>
      </c>
      <c r="BQ34" s="9" t="s">
        <v>625</v>
      </c>
      <c r="BR34" s="9" t="s">
        <v>625</v>
      </c>
      <c r="BS34" s="9" t="s">
        <v>625</v>
      </c>
      <c r="BT34" s="9" t="s">
        <v>625</v>
      </c>
      <c r="BU34" s="9" t="s">
        <v>625</v>
      </c>
      <c r="BV34" s="9" t="s">
        <v>625</v>
      </c>
      <c r="BW34" s="9" t="s">
        <v>625</v>
      </c>
      <c r="BX34" s="9" t="s">
        <v>625</v>
      </c>
      <c r="BY34" s="9" t="s">
        <v>625</v>
      </c>
      <c r="BZ34" s="9" t="s">
        <v>625</v>
      </c>
      <c r="CA34" s="9" t="s">
        <v>625</v>
      </c>
      <c r="CB34" s="9" t="s">
        <v>625</v>
      </c>
      <c r="CC34" s="9" t="s">
        <v>625</v>
      </c>
      <c r="CD34" s="9" t="s">
        <v>625</v>
      </c>
      <c r="CE34" s="9" t="s">
        <v>625</v>
      </c>
      <c r="CF34" s="9" t="s">
        <v>625</v>
      </c>
      <c r="CG34" s="9" t="s">
        <v>625</v>
      </c>
      <c r="CH34" s="9" t="s">
        <v>625</v>
      </c>
      <c r="CI34" s="9" t="s">
        <v>625</v>
      </c>
      <c r="CJ34" s="9" t="s">
        <v>625</v>
      </c>
      <c r="CK34" s="9" t="s">
        <v>625</v>
      </c>
      <c r="CL34" s="9" t="s">
        <v>625</v>
      </c>
      <c r="CM34" s="9" t="s">
        <v>625</v>
      </c>
      <c r="CN34" s="9" t="s">
        <v>625</v>
      </c>
      <c r="CO34" s="9" t="s">
        <v>625</v>
      </c>
      <c r="CP34" s="9" t="s">
        <v>625</v>
      </c>
      <c r="CQ34" s="9" t="s">
        <v>625</v>
      </c>
      <c r="CR34" s="9" t="s">
        <v>625</v>
      </c>
      <c r="CS34" s="9" t="s">
        <v>625</v>
      </c>
      <c r="CT34" s="9" t="s">
        <v>625</v>
      </c>
      <c r="CU34" s="9" t="s">
        <v>625</v>
      </c>
    </row>
    <row r="35" spans="1:99" x14ac:dyDescent="0.25">
      <c r="B35" s="11" t="s">
        <v>44</v>
      </c>
      <c r="C35" s="8">
        <v>805.13599999999997</v>
      </c>
      <c r="D35" s="8">
        <v>923.03200000000004</v>
      </c>
      <c r="E35" s="8">
        <v>343.98399999999998</v>
      </c>
      <c r="F35" s="8">
        <v>352.76100000000002</v>
      </c>
      <c r="G35" s="8">
        <v>638.351</v>
      </c>
      <c r="H35" s="8">
        <v>667.99300000000005</v>
      </c>
      <c r="I35" s="8">
        <v>1019.4</v>
      </c>
      <c r="J35" s="8">
        <v>1241.7</v>
      </c>
      <c r="K35" s="8">
        <v>1044.615</v>
      </c>
      <c r="L35" s="8">
        <v>1150.394</v>
      </c>
      <c r="M35" s="8" t="s">
        <v>625</v>
      </c>
      <c r="N35" s="8" t="s">
        <v>625</v>
      </c>
      <c r="O35" s="8" t="s">
        <v>625</v>
      </c>
      <c r="P35" s="8" t="s">
        <v>625</v>
      </c>
      <c r="Q35" s="8" t="s">
        <v>625</v>
      </c>
      <c r="R35" s="8" t="s">
        <v>625</v>
      </c>
      <c r="S35" s="8" t="s">
        <v>625</v>
      </c>
      <c r="T35" s="8" t="s">
        <v>625</v>
      </c>
      <c r="U35" s="8" t="s">
        <v>625</v>
      </c>
      <c r="V35" s="8" t="s">
        <v>625</v>
      </c>
      <c r="W35" s="8" t="s">
        <v>625</v>
      </c>
      <c r="X35" s="8" t="s">
        <v>625</v>
      </c>
      <c r="Y35" s="8" t="s">
        <v>625</v>
      </c>
      <c r="Z35" s="8" t="s">
        <v>625</v>
      </c>
      <c r="AA35" s="8" t="s">
        <v>625</v>
      </c>
      <c r="AB35" s="8" t="s">
        <v>625</v>
      </c>
      <c r="AC35" s="8" t="s">
        <v>625</v>
      </c>
      <c r="AD35" s="8" t="s">
        <v>625</v>
      </c>
      <c r="AE35" s="8" t="s">
        <v>625</v>
      </c>
      <c r="AF35" s="8" t="s">
        <v>625</v>
      </c>
      <c r="AG35" s="8" t="s">
        <v>625</v>
      </c>
      <c r="AH35" s="8" t="s">
        <v>625</v>
      </c>
      <c r="AI35" s="8" t="s">
        <v>625</v>
      </c>
      <c r="AJ35" s="8" t="s">
        <v>625</v>
      </c>
      <c r="AK35" s="8" t="s">
        <v>625</v>
      </c>
      <c r="AL35" s="8" t="s">
        <v>625</v>
      </c>
      <c r="AM35" s="8" t="s">
        <v>625</v>
      </c>
      <c r="AN35" s="8" t="s">
        <v>625</v>
      </c>
      <c r="AO35" s="8" t="s">
        <v>625</v>
      </c>
      <c r="AP35" s="8" t="s">
        <v>625</v>
      </c>
      <c r="AQ35" s="8" t="s">
        <v>625</v>
      </c>
      <c r="AR35" s="8" t="s">
        <v>625</v>
      </c>
      <c r="AS35" s="8" t="s">
        <v>625</v>
      </c>
      <c r="AT35" s="8" t="s">
        <v>625</v>
      </c>
      <c r="AU35" s="8" t="s">
        <v>625</v>
      </c>
      <c r="AV35" s="8" t="s">
        <v>625</v>
      </c>
      <c r="AW35" s="8" t="s">
        <v>625</v>
      </c>
      <c r="AX35" s="8" t="s">
        <v>625</v>
      </c>
      <c r="AY35" s="8" t="s">
        <v>625</v>
      </c>
      <c r="AZ35" s="8" t="s">
        <v>625</v>
      </c>
      <c r="BA35" s="8" t="s">
        <v>625</v>
      </c>
      <c r="BB35" s="8" t="s">
        <v>625</v>
      </c>
      <c r="BC35" s="8" t="s">
        <v>625</v>
      </c>
      <c r="BD35" s="8" t="s">
        <v>625</v>
      </c>
      <c r="BE35" s="8" t="s">
        <v>625</v>
      </c>
      <c r="BF35" s="8" t="s">
        <v>625</v>
      </c>
      <c r="BG35" s="8" t="s">
        <v>625</v>
      </c>
      <c r="BH35" s="8" t="s">
        <v>625</v>
      </c>
      <c r="BI35" s="8" t="s">
        <v>625</v>
      </c>
      <c r="BJ35" s="8" t="s">
        <v>625</v>
      </c>
      <c r="BK35" s="8" t="s">
        <v>625</v>
      </c>
      <c r="BL35" s="8" t="s">
        <v>625</v>
      </c>
      <c r="BM35" s="8" t="s">
        <v>625</v>
      </c>
      <c r="BN35" s="8" t="s">
        <v>625</v>
      </c>
      <c r="BO35" s="8" t="s">
        <v>625</v>
      </c>
      <c r="BP35" s="8" t="s">
        <v>625</v>
      </c>
      <c r="BQ35" s="8" t="s">
        <v>625</v>
      </c>
      <c r="BR35" s="8" t="s">
        <v>625</v>
      </c>
      <c r="BS35" s="8" t="s">
        <v>625</v>
      </c>
      <c r="BT35" s="8" t="s">
        <v>625</v>
      </c>
      <c r="BU35" s="8" t="s">
        <v>625</v>
      </c>
      <c r="BV35" s="8" t="s">
        <v>625</v>
      </c>
      <c r="BW35" s="8" t="s">
        <v>625</v>
      </c>
      <c r="BX35" s="8" t="s">
        <v>625</v>
      </c>
      <c r="BY35" s="8" t="s">
        <v>625</v>
      </c>
      <c r="BZ35" s="8" t="s">
        <v>625</v>
      </c>
      <c r="CA35" s="8" t="s">
        <v>625</v>
      </c>
      <c r="CB35" s="8" t="s">
        <v>625</v>
      </c>
      <c r="CC35" s="8" t="s">
        <v>625</v>
      </c>
      <c r="CD35" s="8" t="s">
        <v>625</v>
      </c>
      <c r="CE35" s="8" t="s">
        <v>625</v>
      </c>
      <c r="CF35" s="8" t="s">
        <v>625</v>
      </c>
      <c r="CG35" s="8" t="s">
        <v>625</v>
      </c>
      <c r="CH35" s="8" t="s">
        <v>625</v>
      </c>
      <c r="CI35" s="8" t="s">
        <v>625</v>
      </c>
      <c r="CJ35" s="8" t="s">
        <v>625</v>
      </c>
      <c r="CK35" s="8" t="s">
        <v>625</v>
      </c>
      <c r="CL35" s="8" t="s">
        <v>625</v>
      </c>
      <c r="CM35" s="8" t="s">
        <v>625</v>
      </c>
      <c r="CN35" s="8" t="s">
        <v>625</v>
      </c>
      <c r="CO35" s="8" t="s">
        <v>625</v>
      </c>
      <c r="CP35" s="8" t="s">
        <v>625</v>
      </c>
      <c r="CQ35" s="8" t="s">
        <v>625</v>
      </c>
      <c r="CR35" s="8" t="s">
        <v>625</v>
      </c>
      <c r="CS35" s="8" t="s">
        <v>625</v>
      </c>
      <c r="CT35" s="8" t="s">
        <v>625</v>
      </c>
      <c r="CU35" s="8" t="s">
        <v>625</v>
      </c>
    </row>
    <row r="36" spans="1:99" x14ac:dyDescent="0.25">
      <c r="B36" s="2" t="s">
        <v>45</v>
      </c>
      <c r="C36" s="8">
        <v>-299.17500000000001</v>
      </c>
      <c r="D36" s="8">
        <v>-375.71</v>
      </c>
      <c r="E36" s="8">
        <v>-158.30799999999999</v>
      </c>
      <c r="F36" s="8">
        <v>-171.56800000000001</v>
      </c>
      <c r="G36" s="8">
        <v>-293.327</v>
      </c>
      <c r="H36" s="8">
        <v>-355.13400000000001</v>
      </c>
      <c r="I36" s="8">
        <v>-272.36</v>
      </c>
      <c r="J36" s="8">
        <v>-272.154</v>
      </c>
      <c r="K36" s="8">
        <v>-333.66300000000001</v>
      </c>
      <c r="L36" s="8">
        <v>-506.62900000000002</v>
      </c>
      <c r="M36" s="8" t="s">
        <v>625</v>
      </c>
      <c r="N36" s="8" t="s">
        <v>625</v>
      </c>
      <c r="O36" s="8" t="s">
        <v>625</v>
      </c>
      <c r="P36" s="8" t="s">
        <v>625</v>
      </c>
      <c r="Q36" s="8" t="s">
        <v>625</v>
      </c>
      <c r="R36" s="8" t="s">
        <v>625</v>
      </c>
      <c r="S36" s="8" t="s">
        <v>625</v>
      </c>
      <c r="T36" s="8" t="s">
        <v>625</v>
      </c>
      <c r="U36" s="8" t="s">
        <v>625</v>
      </c>
      <c r="V36" s="8" t="s">
        <v>625</v>
      </c>
      <c r="W36" s="8" t="s">
        <v>625</v>
      </c>
      <c r="X36" s="8" t="s">
        <v>625</v>
      </c>
      <c r="Y36" s="8" t="s">
        <v>625</v>
      </c>
      <c r="Z36" s="8" t="s">
        <v>625</v>
      </c>
      <c r="AA36" s="8" t="s">
        <v>625</v>
      </c>
      <c r="AB36" s="8" t="s">
        <v>625</v>
      </c>
      <c r="AC36" s="8" t="s">
        <v>625</v>
      </c>
      <c r="AD36" s="8" t="s">
        <v>625</v>
      </c>
      <c r="AE36" s="8" t="s">
        <v>625</v>
      </c>
      <c r="AF36" s="8" t="s">
        <v>625</v>
      </c>
      <c r="AG36" s="8" t="s">
        <v>625</v>
      </c>
      <c r="AH36" s="8" t="s">
        <v>625</v>
      </c>
      <c r="AI36" s="8" t="s">
        <v>625</v>
      </c>
      <c r="AJ36" s="8" t="s">
        <v>625</v>
      </c>
      <c r="AK36" s="8" t="s">
        <v>625</v>
      </c>
      <c r="AL36" s="8" t="s">
        <v>625</v>
      </c>
      <c r="AM36" s="8" t="s">
        <v>625</v>
      </c>
      <c r="AN36" s="8" t="s">
        <v>625</v>
      </c>
      <c r="AO36" s="8" t="s">
        <v>625</v>
      </c>
      <c r="AP36" s="8" t="s">
        <v>625</v>
      </c>
      <c r="AQ36" s="8" t="s">
        <v>625</v>
      </c>
      <c r="AR36" s="8" t="s">
        <v>625</v>
      </c>
      <c r="AS36" s="8" t="s">
        <v>625</v>
      </c>
      <c r="AT36" s="8" t="s">
        <v>625</v>
      </c>
      <c r="AU36" s="8" t="s">
        <v>625</v>
      </c>
      <c r="AV36" s="8" t="s">
        <v>625</v>
      </c>
      <c r="AW36" s="8" t="s">
        <v>625</v>
      </c>
      <c r="AX36" s="8" t="s">
        <v>625</v>
      </c>
      <c r="AY36" s="8" t="s">
        <v>625</v>
      </c>
      <c r="AZ36" s="8" t="s">
        <v>625</v>
      </c>
      <c r="BA36" s="8" t="s">
        <v>625</v>
      </c>
      <c r="BB36" s="8" t="s">
        <v>625</v>
      </c>
      <c r="BC36" s="8" t="s">
        <v>625</v>
      </c>
      <c r="BD36" s="8" t="s">
        <v>625</v>
      </c>
      <c r="BE36" s="8" t="s">
        <v>625</v>
      </c>
      <c r="BF36" s="8" t="s">
        <v>625</v>
      </c>
      <c r="BG36" s="8" t="s">
        <v>625</v>
      </c>
      <c r="BH36" s="8" t="s">
        <v>625</v>
      </c>
      <c r="BI36" s="8" t="s">
        <v>625</v>
      </c>
      <c r="BJ36" s="8" t="s">
        <v>625</v>
      </c>
      <c r="BK36" s="8" t="s">
        <v>625</v>
      </c>
      <c r="BL36" s="8" t="s">
        <v>625</v>
      </c>
      <c r="BM36" s="8" t="s">
        <v>625</v>
      </c>
      <c r="BN36" s="8" t="s">
        <v>625</v>
      </c>
      <c r="BO36" s="8" t="s">
        <v>625</v>
      </c>
      <c r="BP36" s="8" t="s">
        <v>625</v>
      </c>
      <c r="BQ36" s="8" t="s">
        <v>625</v>
      </c>
      <c r="BR36" s="8" t="s">
        <v>625</v>
      </c>
      <c r="BS36" s="8" t="s">
        <v>625</v>
      </c>
      <c r="BT36" s="8" t="s">
        <v>625</v>
      </c>
      <c r="BU36" s="8" t="s">
        <v>625</v>
      </c>
      <c r="BV36" s="8" t="s">
        <v>625</v>
      </c>
      <c r="BW36" s="8" t="s">
        <v>625</v>
      </c>
      <c r="BX36" s="8" t="s">
        <v>625</v>
      </c>
      <c r="BY36" s="8" t="s">
        <v>625</v>
      </c>
      <c r="BZ36" s="8" t="s">
        <v>625</v>
      </c>
      <c r="CA36" s="8" t="s">
        <v>625</v>
      </c>
      <c r="CB36" s="8" t="s">
        <v>625</v>
      </c>
      <c r="CC36" s="8" t="s">
        <v>625</v>
      </c>
      <c r="CD36" s="8" t="s">
        <v>625</v>
      </c>
      <c r="CE36" s="8" t="s">
        <v>625</v>
      </c>
      <c r="CF36" s="8" t="s">
        <v>625</v>
      </c>
      <c r="CG36" s="8" t="s">
        <v>625</v>
      </c>
      <c r="CH36" s="8" t="s">
        <v>625</v>
      </c>
      <c r="CI36" s="8" t="s">
        <v>625</v>
      </c>
      <c r="CJ36" s="8" t="s">
        <v>625</v>
      </c>
      <c r="CK36" s="8" t="s">
        <v>625</v>
      </c>
      <c r="CL36" s="8" t="s">
        <v>625</v>
      </c>
      <c r="CM36" s="8" t="s">
        <v>625</v>
      </c>
      <c r="CN36" s="8" t="s">
        <v>625</v>
      </c>
      <c r="CO36" s="8" t="s">
        <v>625</v>
      </c>
      <c r="CP36" s="8" t="s">
        <v>625</v>
      </c>
      <c r="CQ36" s="8" t="s">
        <v>625</v>
      </c>
      <c r="CR36" s="8" t="s">
        <v>625</v>
      </c>
      <c r="CS36" s="8" t="s">
        <v>625</v>
      </c>
      <c r="CT36" s="8" t="s">
        <v>625</v>
      </c>
      <c r="CU36" s="8" t="s">
        <v>625</v>
      </c>
    </row>
    <row r="37" spans="1:99" x14ac:dyDescent="0.25">
      <c r="B37" s="2" t="s">
        <v>43</v>
      </c>
      <c r="C37" s="8">
        <v>-281.77199999999999</v>
      </c>
      <c r="D37" s="8">
        <v>-233.24700000000001</v>
      </c>
      <c r="E37" s="8">
        <v>-98.09</v>
      </c>
      <c r="F37" s="8">
        <v>-38.994</v>
      </c>
      <c r="G37" s="8">
        <v>-287.66399999999999</v>
      </c>
      <c r="H37" s="8">
        <v>-249.99600000000001</v>
      </c>
      <c r="I37" s="8">
        <v>-361.85300000000001</v>
      </c>
      <c r="J37" s="8">
        <v>-494.13099999999997</v>
      </c>
      <c r="K37" s="8">
        <v>-285.37099999999998</v>
      </c>
      <c r="L37" s="8">
        <v>-50.817</v>
      </c>
      <c r="M37" s="8" t="s">
        <v>625</v>
      </c>
      <c r="N37" s="8" t="s">
        <v>625</v>
      </c>
      <c r="O37" s="8" t="s">
        <v>625</v>
      </c>
      <c r="P37" s="8" t="s">
        <v>625</v>
      </c>
      <c r="Q37" s="8" t="s">
        <v>625</v>
      </c>
      <c r="R37" s="8" t="s">
        <v>625</v>
      </c>
      <c r="S37" s="8" t="s">
        <v>625</v>
      </c>
      <c r="T37" s="8" t="s">
        <v>625</v>
      </c>
      <c r="U37" s="8" t="s">
        <v>625</v>
      </c>
      <c r="V37" s="8" t="s">
        <v>625</v>
      </c>
      <c r="W37" s="8" t="s">
        <v>625</v>
      </c>
      <c r="X37" s="8" t="s">
        <v>625</v>
      </c>
      <c r="Y37" s="8" t="s">
        <v>625</v>
      </c>
      <c r="Z37" s="8" t="s">
        <v>625</v>
      </c>
      <c r="AA37" s="8" t="s">
        <v>625</v>
      </c>
      <c r="AB37" s="8" t="s">
        <v>625</v>
      </c>
      <c r="AC37" s="8" t="s">
        <v>625</v>
      </c>
      <c r="AD37" s="8" t="s">
        <v>625</v>
      </c>
      <c r="AE37" s="8" t="s">
        <v>625</v>
      </c>
      <c r="AF37" s="8" t="s">
        <v>625</v>
      </c>
      <c r="AG37" s="8" t="s">
        <v>625</v>
      </c>
      <c r="AH37" s="8" t="s">
        <v>625</v>
      </c>
      <c r="AI37" s="8" t="s">
        <v>625</v>
      </c>
      <c r="AJ37" s="8" t="s">
        <v>625</v>
      </c>
      <c r="AK37" s="8" t="s">
        <v>625</v>
      </c>
      <c r="AL37" s="8" t="s">
        <v>625</v>
      </c>
      <c r="AM37" s="8" t="s">
        <v>625</v>
      </c>
      <c r="AN37" s="8" t="s">
        <v>625</v>
      </c>
      <c r="AO37" s="8" t="s">
        <v>625</v>
      </c>
      <c r="AP37" s="8" t="s">
        <v>625</v>
      </c>
      <c r="AQ37" s="8" t="s">
        <v>625</v>
      </c>
      <c r="AR37" s="8" t="s">
        <v>625</v>
      </c>
      <c r="AS37" s="8" t="s">
        <v>625</v>
      </c>
      <c r="AT37" s="8" t="s">
        <v>625</v>
      </c>
      <c r="AU37" s="8" t="s">
        <v>625</v>
      </c>
      <c r="AV37" s="8" t="s">
        <v>625</v>
      </c>
      <c r="AW37" s="8" t="s">
        <v>625</v>
      </c>
      <c r="AX37" s="8" t="s">
        <v>625</v>
      </c>
      <c r="AY37" s="8" t="s">
        <v>625</v>
      </c>
      <c r="AZ37" s="8" t="s">
        <v>625</v>
      </c>
      <c r="BA37" s="8" t="s">
        <v>625</v>
      </c>
      <c r="BB37" s="8" t="s">
        <v>625</v>
      </c>
      <c r="BC37" s="8" t="s">
        <v>625</v>
      </c>
      <c r="BD37" s="8" t="s">
        <v>625</v>
      </c>
      <c r="BE37" s="8" t="s">
        <v>625</v>
      </c>
      <c r="BF37" s="8" t="s">
        <v>625</v>
      </c>
      <c r="BG37" s="8" t="s">
        <v>625</v>
      </c>
      <c r="BH37" s="8" t="s">
        <v>625</v>
      </c>
      <c r="BI37" s="8" t="s">
        <v>625</v>
      </c>
      <c r="BJ37" s="8" t="s">
        <v>625</v>
      </c>
      <c r="BK37" s="8" t="s">
        <v>625</v>
      </c>
      <c r="BL37" s="8" t="s">
        <v>625</v>
      </c>
      <c r="BM37" s="8" t="s">
        <v>625</v>
      </c>
      <c r="BN37" s="8" t="s">
        <v>625</v>
      </c>
      <c r="BO37" s="8" t="s">
        <v>625</v>
      </c>
      <c r="BP37" s="8" t="s">
        <v>625</v>
      </c>
      <c r="BQ37" s="8" t="s">
        <v>625</v>
      </c>
      <c r="BR37" s="8" t="s">
        <v>625</v>
      </c>
      <c r="BS37" s="8" t="s">
        <v>625</v>
      </c>
      <c r="BT37" s="8" t="s">
        <v>625</v>
      </c>
      <c r="BU37" s="8" t="s">
        <v>625</v>
      </c>
      <c r="BV37" s="8" t="s">
        <v>625</v>
      </c>
      <c r="BW37" s="8" t="s">
        <v>625</v>
      </c>
      <c r="BX37" s="8" t="s">
        <v>625</v>
      </c>
      <c r="BY37" s="8" t="s">
        <v>625</v>
      </c>
      <c r="BZ37" s="8" t="s">
        <v>625</v>
      </c>
      <c r="CA37" s="8" t="s">
        <v>625</v>
      </c>
      <c r="CB37" s="8" t="s">
        <v>625</v>
      </c>
      <c r="CC37" s="8" t="s">
        <v>625</v>
      </c>
      <c r="CD37" s="8" t="s">
        <v>625</v>
      </c>
      <c r="CE37" s="8" t="s">
        <v>625</v>
      </c>
      <c r="CF37" s="8" t="s">
        <v>625</v>
      </c>
      <c r="CG37" s="8" t="s">
        <v>625</v>
      </c>
      <c r="CH37" s="8" t="s">
        <v>625</v>
      </c>
      <c r="CI37" s="8" t="s">
        <v>625</v>
      </c>
      <c r="CJ37" s="8" t="s">
        <v>625</v>
      </c>
      <c r="CK37" s="8" t="s">
        <v>625</v>
      </c>
      <c r="CL37" s="8" t="s">
        <v>625</v>
      </c>
      <c r="CM37" s="8" t="s">
        <v>625</v>
      </c>
      <c r="CN37" s="8" t="s">
        <v>625</v>
      </c>
      <c r="CO37" s="8" t="s">
        <v>625</v>
      </c>
      <c r="CP37" s="8" t="s">
        <v>625</v>
      </c>
      <c r="CQ37" s="8" t="s">
        <v>625</v>
      </c>
      <c r="CR37" s="8" t="s">
        <v>625</v>
      </c>
      <c r="CS37" s="8" t="s">
        <v>625</v>
      </c>
      <c r="CT37" s="8" t="s">
        <v>625</v>
      </c>
      <c r="CU37" s="8" t="s">
        <v>625</v>
      </c>
    </row>
    <row r="38" spans="1:99" x14ac:dyDescent="0.25">
      <c r="B38" s="2" t="s">
        <v>53</v>
      </c>
      <c r="C38" s="8">
        <v>153.12200000000001</v>
      </c>
      <c r="D38" s="8">
        <v>229.69900000000001</v>
      </c>
      <c r="E38" s="8">
        <v>87.585999999999999</v>
      </c>
      <c r="F38" s="8">
        <v>142.19800000000001</v>
      </c>
      <c r="G38" s="8">
        <v>38.567</v>
      </c>
      <c r="H38" s="8">
        <v>140.83600000000001</v>
      </c>
      <c r="I38" s="8">
        <v>144.18100000000001</v>
      </c>
      <c r="J38" s="8">
        <v>253.286</v>
      </c>
      <c r="K38" s="8">
        <v>361.44099999999997</v>
      </c>
      <c r="L38" s="8">
        <v>540.21799999999996</v>
      </c>
      <c r="M38" s="8" t="s">
        <v>625</v>
      </c>
      <c r="N38" s="8" t="s">
        <v>625</v>
      </c>
      <c r="O38" s="8" t="s">
        <v>625</v>
      </c>
      <c r="P38" s="8" t="s">
        <v>625</v>
      </c>
      <c r="Q38" s="8" t="s">
        <v>625</v>
      </c>
      <c r="R38" s="8" t="s">
        <v>625</v>
      </c>
      <c r="S38" s="8" t="s">
        <v>625</v>
      </c>
      <c r="T38" s="8" t="s">
        <v>625</v>
      </c>
      <c r="U38" s="8" t="s">
        <v>625</v>
      </c>
      <c r="V38" s="8" t="s">
        <v>625</v>
      </c>
      <c r="W38" s="8" t="s">
        <v>625</v>
      </c>
      <c r="X38" s="8" t="s">
        <v>625</v>
      </c>
      <c r="Y38" s="8" t="s">
        <v>625</v>
      </c>
      <c r="Z38" s="8" t="s">
        <v>625</v>
      </c>
      <c r="AA38" s="8" t="s">
        <v>625</v>
      </c>
      <c r="AB38" s="8" t="s">
        <v>625</v>
      </c>
      <c r="AC38" s="8" t="s">
        <v>625</v>
      </c>
      <c r="AD38" s="8" t="s">
        <v>625</v>
      </c>
      <c r="AE38" s="8" t="s">
        <v>625</v>
      </c>
      <c r="AF38" s="8" t="s">
        <v>625</v>
      </c>
      <c r="AG38" s="8" t="s">
        <v>625</v>
      </c>
      <c r="AH38" s="8" t="s">
        <v>625</v>
      </c>
      <c r="AI38" s="8" t="s">
        <v>625</v>
      </c>
      <c r="AJ38" s="8" t="s">
        <v>625</v>
      </c>
      <c r="AK38" s="8" t="s">
        <v>625</v>
      </c>
      <c r="AL38" s="8" t="s">
        <v>625</v>
      </c>
      <c r="AM38" s="8" t="s">
        <v>625</v>
      </c>
      <c r="AN38" s="8" t="s">
        <v>625</v>
      </c>
      <c r="AO38" s="8" t="s">
        <v>625</v>
      </c>
      <c r="AP38" s="8" t="s">
        <v>625</v>
      </c>
      <c r="AQ38" s="8" t="s">
        <v>625</v>
      </c>
      <c r="AR38" s="8" t="s">
        <v>625</v>
      </c>
      <c r="AS38" s="8" t="s">
        <v>625</v>
      </c>
      <c r="AT38" s="8" t="s">
        <v>625</v>
      </c>
      <c r="AU38" s="8" t="s">
        <v>625</v>
      </c>
      <c r="AV38" s="8" t="s">
        <v>625</v>
      </c>
      <c r="AW38" s="8" t="s">
        <v>625</v>
      </c>
      <c r="AX38" s="8" t="s">
        <v>625</v>
      </c>
      <c r="AY38" s="8" t="s">
        <v>625</v>
      </c>
      <c r="AZ38" s="8" t="s">
        <v>625</v>
      </c>
      <c r="BA38" s="8" t="s">
        <v>625</v>
      </c>
      <c r="BB38" s="8" t="s">
        <v>625</v>
      </c>
      <c r="BC38" s="8" t="s">
        <v>625</v>
      </c>
      <c r="BD38" s="8" t="s">
        <v>625</v>
      </c>
      <c r="BE38" s="8" t="s">
        <v>625</v>
      </c>
      <c r="BF38" s="8" t="s">
        <v>625</v>
      </c>
      <c r="BG38" s="8" t="s">
        <v>625</v>
      </c>
      <c r="BH38" s="8" t="s">
        <v>625</v>
      </c>
      <c r="BI38" s="8" t="s">
        <v>625</v>
      </c>
      <c r="BJ38" s="8" t="s">
        <v>625</v>
      </c>
      <c r="BK38" s="8" t="s">
        <v>625</v>
      </c>
      <c r="BL38" s="8" t="s">
        <v>625</v>
      </c>
      <c r="BM38" s="8" t="s">
        <v>625</v>
      </c>
      <c r="BN38" s="8" t="s">
        <v>625</v>
      </c>
      <c r="BO38" s="8" t="s">
        <v>625</v>
      </c>
      <c r="BP38" s="8" t="s">
        <v>625</v>
      </c>
      <c r="BQ38" s="8" t="s">
        <v>625</v>
      </c>
      <c r="BR38" s="8" t="s">
        <v>625</v>
      </c>
      <c r="BS38" s="8" t="s">
        <v>625</v>
      </c>
      <c r="BT38" s="8" t="s">
        <v>625</v>
      </c>
      <c r="BU38" s="8" t="s">
        <v>625</v>
      </c>
      <c r="BV38" s="8" t="s">
        <v>625</v>
      </c>
      <c r="BW38" s="8" t="s">
        <v>625</v>
      </c>
      <c r="BX38" s="8" t="s">
        <v>625</v>
      </c>
      <c r="BY38" s="8" t="s">
        <v>625</v>
      </c>
      <c r="BZ38" s="8" t="s">
        <v>625</v>
      </c>
      <c r="CA38" s="8" t="s">
        <v>625</v>
      </c>
      <c r="CB38" s="8" t="s">
        <v>625</v>
      </c>
      <c r="CC38" s="8" t="s">
        <v>625</v>
      </c>
      <c r="CD38" s="8" t="s">
        <v>625</v>
      </c>
      <c r="CE38" s="8" t="s">
        <v>625</v>
      </c>
      <c r="CF38" s="8" t="s">
        <v>625</v>
      </c>
      <c r="CG38" s="8" t="s">
        <v>625</v>
      </c>
      <c r="CH38" s="8" t="s">
        <v>625</v>
      </c>
      <c r="CI38" s="8" t="s">
        <v>625</v>
      </c>
      <c r="CJ38" s="8" t="s">
        <v>625</v>
      </c>
      <c r="CK38" s="8" t="s">
        <v>625</v>
      </c>
      <c r="CL38" s="8" t="s">
        <v>625</v>
      </c>
      <c r="CM38" s="8" t="s">
        <v>625</v>
      </c>
      <c r="CN38" s="8" t="s">
        <v>625</v>
      </c>
      <c r="CO38" s="8" t="s">
        <v>625</v>
      </c>
      <c r="CP38" s="8" t="s">
        <v>625</v>
      </c>
      <c r="CQ38" s="8" t="s">
        <v>625</v>
      </c>
      <c r="CR38" s="8" t="s">
        <v>625</v>
      </c>
      <c r="CS38" s="8" t="s">
        <v>625</v>
      </c>
      <c r="CT38" s="8" t="s">
        <v>625</v>
      </c>
      <c r="CU38" s="8" t="s">
        <v>625</v>
      </c>
    </row>
    <row r="39" spans="1:99" x14ac:dyDescent="0.25">
      <c r="B39" s="2" t="s">
        <v>46</v>
      </c>
      <c r="C39" s="8">
        <v>1399.521</v>
      </c>
      <c r="D39" s="8">
        <v>450.25700000000001</v>
      </c>
      <c r="E39" s="8">
        <v>-84.716999999999999</v>
      </c>
      <c r="F39" s="8">
        <v>134.66399999999999</v>
      </c>
      <c r="G39" s="8">
        <v>1240.925</v>
      </c>
      <c r="H39" s="8">
        <v>307.06700000000001</v>
      </c>
      <c r="I39" s="8">
        <v>1483.425</v>
      </c>
      <c r="J39" s="8">
        <v>581.80899999999997</v>
      </c>
      <c r="K39" s="8">
        <v>1444.797</v>
      </c>
      <c r="L39" s="8">
        <v>606.94399999999996</v>
      </c>
      <c r="M39" s="8" t="s">
        <v>625</v>
      </c>
      <c r="N39" s="8" t="s">
        <v>625</v>
      </c>
      <c r="O39" s="8" t="s">
        <v>625</v>
      </c>
      <c r="P39" s="8" t="s">
        <v>625</v>
      </c>
      <c r="Q39" s="8" t="s">
        <v>625</v>
      </c>
      <c r="R39" s="8" t="s">
        <v>625</v>
      </c>
      <c r="S39" s="8" t="s">
        <v>625</v>
      </c>
      <c r="T39" s="8" t="s">
        <v>625</v>
      </c>
      <c r="U39" s="8" t="s">
        <v>625</v>
      </c>
      <c r="V39" s="8" t="s">
        <v>625</v>
      </c>
      <c r="W39" s="8" t="s">
        <v>625</v>
      </c>
      <c r="X39" s="8" t="s">
        <v>625</v>
      </c>
      <c r="Y39" s="8" t="s">
        <v>625</v>
      </c>
      <c r="Z39" s="8" t="s">
        <v>625</v>
      </c>
      <c r="AA39" s="8" t="s">
        <v>625</v>
      </c>
      <c r="AB39" s="8" t="s">
        <v>625</v>
      </c>
      <c r="AC39" s="8" t="s">
        <v>625</v>
      </c>
      <c r="AD39" s="8" t="s">
        <v>625</v>
      </c>
      <c r="AE39" s="8" t="s">
        <v>625</v>
      </c>
      <c r="AF39" s="8" t="s">
        <v>625</v>
      </c>
      <c r="AG39" s="8" t="s">
        <v>625</v>
      </c>
      <c r="AH39" s="8" t="s">
        <v>625</v>
      </c>
      <c r="AI39" s="8" t="s">
        <v>625</v>
      </c>
      <c r="AJ39" s="8" t="s">
        <v>625</v>
      </c>
      <c r="AK39" s="8" t="s">
        <v>625</v>
      </c>
      <c r="AL39" s="8" t="s">
        <v>625</v>
      </c>
      <c r="AM39" s="8" t="s">
        <v>625</v>
      </c>
      <c r="AN39" s="8" t="s">
        <v>625</v>
      </c>
      <c r="AO39" s="8" t="s">
        <v>625</v>
      </c>
      <c r="AP39" s="8" t="s">
        <v>625</v>
      </c>
      <c r="AQ39" s="8" t="s">
        <v>625</v>
      </c>
      <c r="AR39" s="8" t="s">
        <v>625</v>
      </c>
      <c r="AS39" s="8" t="s">
        <v>625</v>
      </c>
      <c r="AT39" s="8" t="s">
        <v>625</v>
      </c>
      <c r="AU39" s="8" t="s">
        <v>625</v>
      </c>
      <c r="AV39" s="8" t="s">
        <v>625</v>
      </c>
      <c r="AW39" s="8" t="s">
        <v>625</v>
      </c>
      <c r="AX39" s="8" t="s">
        <v>625</v>
      </c>
      <c r="AY39" s="8" t="s">
        <v>625</v>
      </c>
      <c r="AZ39" s="8" t="s">
        <v>625</v>
      </c>
      <c r="BA39" s="8" t="s">
        <v>625</v>
      </c>
      <c r="BB39" s="8" t="s">
        <v>625</v>
      </c>
      <c r="BC39" s="8" t="s">
        <v>625</v>
      </c>
      <c r="BD39" s="8" t="s">
        <v>625</v>
      </c>
      <c r="BE39" s="8" t="s">
        <v>625</v>
      </c>
      <c r="BF39" s="8" t="s">
        <v>625</v>
      </c>
      <c r="BG39" s="8" t="s">
        <v>625</v>
      </c>
      <c r="BH39" s="8" t="s">
        <v>625</v>
      </c>
      <c r="BI39" s="8" t="s">
        <v>625</v>
      </c>
      <c r="BJ39" s="8" t="s">
        <v>625</v>
      </c>
      <c r="BK39" s="8" t="s">
        <v>625</v>
      </c>
      <c r="BL39" s="8" t="s">
        <v>625</v>
      </c>
      <c r="BM39" s="8" t="s">
        <v>625</v>
      </c>
      <c r="BN39" s="8" t="s">
        <v>625</v>
      </c>
      <c r="BO39" s="8" t="s">
        <v>625</v>
      </c>
      <c r="BP39" s="8" t="s">
        <v>625</v>
      </c>
      <c r="BQ39" s="8" t="s">
        <v>625</v>
      </c>
      <c r="BR39" s="8" t="s">
        <v>625</v>
      </c>
      <c r="BS39" s="8" t="s">
        <v>625</v>
      </c>
      <c r="BT39" s="8" t="s">
        <v>625</v>
      </c>
      <c r="BU39" s="8" t="s">
        <v>625</v>
      </c>
      <c r="BV39" s="8" t="s">
        <v>625</v>
      </c>
      <c r="BW39" s="8" t="s">
        <v>625</v>
      </c>
      <c r="BX39" s="8" t="s">
        <v>625</v>
      </c>
      <c r="BY39" s="8" t="s">
        <v>625</v>
      </c>
      <c r="BZ39" s="8" t="s">
        <v>625</v>
      </c>
      <c r="CA39" s="8" t="s">
        <v>625</v>
      </c>
      <c r="CB39" s="8" t="s">
        <v>625</v>
      </c>
      <c r="CC39" s="8" t="s">
        <v>625</v>
      </c>
      <c r="CD39" s="8" t="s">
        <v>625</v>
      </c>
      <c r="CE39" s="8" t="s">
        <v>625</v>
      </c>
      <c r="CF39" s="8" t="s">
        <v>625</v>
      </c>
      <c r="CG39" s="8" t="s">
        <v>625</v>
      </c>
      <c r="CH39" s="8" t="s">
        <v>625</v>
      </c>
      <c r="CI39" s="8" t="s">
        <v>625</v>
      </c>
      <c r="CJ39" s="8" t="s">
        <v>625</v>
      </c>
      <c r="CK39" s="8" t="s">
        <v>625</v>
      </c>
      <c r="CL39" s="8" t="s">
        <v>625</v>
      </c>
      <c r="CM39" s="8" t="s">
        <v>625</v>
      </c>
      <c r="CN39" s="8" t="s">
        <v>625</v>
      </c>
      <c r="CO39" s="8" t="s">
        <v>625</v>
      </c>
      <c r="CP39" s="8" t="s">
        <v>625</v>
      </c>
      <c r="CQ39" s="8" t="s">
        <v>625</v>
      </c>
      <c r="CR39" s="8" t="s">
        <v>625</v>
      </c>
      <c r="CS39" s="8" t="s">
        <v>625</v>
      </c>
      <c r="CT39" s="8" t="s">
        <v>625</v>
      </c>
      <c r="CU39" s="8" t="s">
        <v>625</v>
      </c>
    </row>
    <row r="40" spans="1:99" x14ac:dyDescent="0.25">
      <c r="B40" s="2" t="s">
        <v>47</v>
      </c>
      <c r="C40" s="8">
        <v>11679.906999999999</v>
      </c>
      <c r="D40" s="8">
        <v>11237.341</v>
      </c>
      <c r="E40" s="8">
        <v>6505.9780000000001</v>
      </c>
      <c r="F40" s="8">
        <v>6371.3190000000004</v>
      </c>
      <c r="G40" s="8">
        <v>10315.522000000001</v>
      </c>
      <c r="H40" s="8">
        <v>10021.215</v>
      </c>
      <c r="I40" s="8">
        <v>13167.913</v>
      </c>
      <c r="J40" s="8">
        <v>12588.620999999999</v>
      </c>
      <c r="K40" s="8">
        <v>14128.951999999999</v>
      </c>
      <c r="L40" s="8">
        <v>13528.504000000001</v>
      </c>
      <c r="M40" s="8" t="s">
        <v>625</v>
      </c>
      <c r="N40" s="8" t="s">
        <v>625</v>
      </c>
      <c r="O40" s="8" t="s">
        <v>625</v>
      </c>
      <c r="P40" s="8" t="s">
        <v>625</v>
      </c>
      <c r="Q40" s="8" t="s">
        <v>625</v>
      </c>
      <c r="R40" s="8" t="s">
        <v>625</v>
      </c>
      <c r="S40" s="8" t="s">
        <v>625</v>
      </c>
      <c r="T40" s="8" t="s">
        <v>625</v>
      </c>
      <c r="U40" s="8" t="s">
        <v>625</v>
      </c>
      <c r="V40" s="8" t="s">
        <v>625</v>
      </c>
      <c r="W40" s="8" t="s">
        <v>625</v>
      </c>
      <c r="X40" s="8" t="s">
        <v>625</v>
      </c>
      <c r="Y40" s="8" t="s">
        <v>625</v>
      </c>
      <c r="Z40" s="8" t="s">
        <v>625</v>
      </c>
      <c r="AA40" s="8" t="s">
        <v>625</v>
      </c>
      <c r="AB40" s="8" t="s">
        <v>625</v>
      </c>
      <c r="AC40" s="8" t="s">
        <v>625</v>
      </c>
      <c r="AD40" s="8" t="s">
        <v>625</v>
      </c>
      <c r="AE40" s="8" t="s">
        <v>625</v>
      </c>
      <c r="AF40" s="8" t="s">
        <v>625</v>
      </c>
      <c r="AG40" s="8" t="s">
        <v>625</v>
      </c>
      <c r="AH40" s="8" t="s">
        <v>625</v>
      </c>
      <c r="AI40" s="8" t="s">
        <v>625</v>
      </c>
      <c r="AJ40" s="8" t="s">
        <v>625</v>
      </c>
      <c r="AK40" s="8" t="s">
        <v>625</v>
      </c>
      <c r="AL40" s="8" t="s">
        <v>625</v>
      </c>
      <c r="AM40" s="8" t="s">
        <v>625</v>
      </c>
      <c r="AN40" s="8" t="s">
        <v>625</v>
      </c>
      <c r="AO40" s="8" t="s">
        <v>625</v>
      </c>
      <c r="AP40" s="8" t="s">
        <v>625</v>
      </c>
      <c r="AQ40" s="8" t="s">
        <v>625</v>
      </c>
      <c r="AR40" s="8" t="s">
        <v>625</v>
      </c>
      <c r="AS40" s="8" t="s">
        <v>625</v>
      </c>
      <c r="AT40" s="8" t="s">
        <v>625</v>
      </c>
      <c r="AU40" s="8" t="s">
        <v>625</v>
      </c>
      <c r="AV40" s="8" t="s">
        <v>625</v>
      </c>
      <c r="AW40" s="8" t="s">
        <v>625</v>
      </c>
      <c r="AX40" s="8" t="s">
        <v>625</v>
      </c>
      <c r="AY40" s="8" t="s">
        <v>625</v>
      </c>
      <c r="AZ40" s="8" t="s">
        <v>625</v>
      </c>
      <c r="BA40" s="8" t="s">
        <v>625</v>
      </c>
      <c r="BB40" s="8" t="s">
        <v>625</v>
      </c>
      <c r="BC40" s="8" t="s">
        <v>625</v>
      </c>
      <c r="BD40" s="8" t="s">
        <v>625</v>
      </c>
      <c r="BE40" s="8" t="s">
        <v>625</v>
      </c>
      <c r="BF40" s="8" t="s">
        <v>625</v>
      </c>
      <c r="BG40" s="8" t="s">
        <v>625</v>
      </c>
      <c r="BH40" s="8" t="s">
        <v>625</v>
      </c>
      <c r="BI40" s="8" t="s">
        <v>625</v>
      </c>
      <c r="BJ40" s="8" t="s">
        <v>625</v>
      </c>
      <c r="BK40" s="8" t="s">
        <v>625</v>
      </c>
      <c r="BL40" s="8" t="s">
        <v>625</v>
      </c>
      <c r="BM40" s="8" t="s">
        <v>625</v>
      </c>
      <c r="BN40" s="8" t="s">
        <v>625</v>
      </c>
      <c r="BO40" s="8" t="s">
        <v>625</v>
      </c>
      <c r="BP40" s="8" t="s">
        <v>625</v>
      </c>
      <c r="BQ40" s="8" t="s">
        <v>625</v>
      </c>
      <c r="BR40" s="8" t="s">
        <v>625</v>
      </c>
      <c r="BS40" s="8" t="s">
        <v>625</v>
      </c>
      <c r="BT40" s="8" t="s">
        <v>625</v>
      </c>
      <c r="BU40" s="8" t="s">
        <v>625</v>
      </c>
      <c r="BV40" s="8" t="s">
        <v>625</v>
      </c>
      <c r="BW40" s="8" t="s">
        <v>625</v>
      </c>
      <c r="BX40" s="8" t="s">
        <v>625</v>
      </c>
      <c r="BY40" s="8" t="s">
        <v>625</v>
      </c>
      <c r="BZ40" s="8" t="s">
        <v>625</v>
      </c>
      <c r="CA40" s="8" t="s">
        <v>625</v>
      </c>
      <c r="CB40" s="8" t="s">
        <v>625</v>
      </c>
      <c r="CC40" s="8" t="s">
        <v>625</v>
      </c>
      <c r="CD40" s="8" t="s">
        <v>625</v>
      </c>
      <c r="CE40" s="8" t="s">
        <v>625</v>
      </c>
      <c r="CF40" s="8" t="s">
        <v>625</v>
      </c>
      <c r="CG40" s="8" t="s">
        <v>625</v>
      </c>
      <c r="CH40" s="8" t="s">
        <v>625</v>
      </c>
      <c r="CI40" s="8" t="s">
        <v>625</v>
      </c>
      <c r="CJ40" s="8" t="s">
        <v>625</v>
      </c>
      <c r="CK40" s="8" t="s">
        <v>625</v>
      </c>
      <c r="CL40" s="8" t="s">
        <v>625</v>
      </c>
      <c r="CM40" s="8" t="s">
        <v>625</v>
      </c>
      <c r="CN40" s="8" t="s">
        <v>625</v>
      </c>
      <c r="CO40" s="8" t="s">
        <v>625</v>
      </c>
      <c r="CP40" s="8" t="s">
        <v>625</v>
      </c>
      <c r="CQ40" s="8" t="s">
        <v>625</v>
      </c>
      <c r="CR40" s="8" t="s">
        <v>625</v>
      </c>
      <c r="CS40" s="8" t="s">
        <v>625</v>
      </c>
      <c r="CT40" s="8" t="s">
        <v>625</v>
      </c>
      <c r="CU40" s="8" t="s">
        <v>625</v>
      </c>
    </row>
    <row r="41" spans="1:99" x14ac:dyDescent="0.25">
      <c r="B41" s="2" t="s">
        <v>48</v>
      </c>
      <c r="C41" s="8">
        <v>13079.428</v>
      </c>
      <c r="D41" s="8">
        <v>11687.597</v>
      </c>
      <c r="E41" s="8">
        <v>6421.2610000000004</v>
      </c>
      <c r="F41" s="8">
        <v>6505.982</v>
      </c>
      <c r="G41" s="8">
        <v>11556.446</v>
      </c>
      <c r="H41" s="8">
        <v>10328.281999999999</v>
      </c>
      <c r="I41" s="8">
        <v>14651.338</v>
      </c>
      <c r="J41" s="8">
        <v>13170.43</v>
      </c>
      <c r="K41" s="8">
        <v>15573.749</v>
      </c>
      <c r="L41" s="8">
        <v>14135.447</v>
      </c>
      <c r="M41" s="8" t="s">
        <v>625</v>
      </c>
      <c r="N41" s="8" t="s">
        <v>625</v>
      </c>
      <c r="O41" s="8" t="s">
        <v>625</v>
      </c>
      <c r="P41" s="8" t="s">
        <v>625</v>
      </c>
      <c r="Q41" s="8" t="s">
        <v>625</v>
      </c>
      <c r="R41" s="8" t="s">
        <v>625</v>
      </c>
      <c r="S41" s="8" t="s">
        <v>625</v>
      </c>
      <c r="T41" s="8" t="s">
        <v>625</v>
      </c>
      <c r="U41" s="8" t="s">
        <v>625</v>
      </c>
      <c r="V41" s="8" t="s">
        <v>625</v>
      </c>
      <c r="W41" s="8" t="s">
        <v>625</v>
      </c>
      <c r="X41" s="8" t="s">
        <v>625</v>
      </c>
      <c r="Y41" s="8" t="s">
        <v>625</v>
      </c>
      <c r="Z41" s="8" t="s">
        <v>625</v>
      </c>
      <c r="AA41" s="8" t="s">
        <v>625</v>
      </c>
      <c r="AB41" s="8" t="s">
        <v>625</v>
      </c>
      <c r="AC41" s="8" t="s">
        <v>625</v>
      </c>
      <c r="AD41" s="8" t="s">
        <v>625</v>
      </c>
      <c r="AE41" s="8" t="s">
        <v>625</v>
      </c>
      <c r="AF41" s="8" t="s">
        <v>625</v>
      </c>
      <c r="AG41" s="8" t="s">
        <v>625</v>
      </c>
      <c r="AH41" s="8" t="s">
        <v>625</v>
      </c>
      <c r="AI41" s="8" t="s">
        <v>625</v>
      </c>
      <c r="AJ41" s="8" t="s">
        <v>625</v>
      </c>
      <c r="AK41" s="8" t="s">
        <v>625</v>
      </c>
      <c r="AL41" s="8" t="s">
        <v>625</v>
      </c>
      <c r="AM41" s="8" t="s">
        <v>625</v>
      </c>
      <c r="AN41" s="8" t="s">
        <v>625</v>
      </c>
      <c r="AO41" s="8" t="s">
        <v>625</v>
      </c>
      <c r="AP41" s="8" t="s">
        <v>625</v>
      </c>
      <c r="AQ41" s="8" t="s">
        <v>625</v>
      </c>
      <c r="AR41" s="8" t="s">
        <v>625</v>
      </c>
      <c r="AS41" s="8" t="s">
        <v>625</v>
      </c>
      <c r="AT41" s="8" t="s">
        <v>625</v>
      </c>
      <c r="AU41" s="8" t="s">
        <v>625</v>
      </c>
      <c r="AV41" s="8" t="s">
        <v>625</v>
      </c>
      <c r="AW41" s="8" t="s">
        <v>625</v>
      </c>
      <c r="AX41" s="8" t="s">
        <v>625</v>
      </c>
      <c r="AY41" s="8" t="s">
        <v>625</v>
      </c>
      <c r="AZ41" s="8" t="s">
        <v>625</v>
      </c>
      <c r="BA41" s="8" t="s">
        <v>625</v>
      </c>
      <c r="BB41" s="8" t="s">
        <v>625</v>
      </c>
      <c r="BC41" s="8" t="s">
        <v>625</v>
      </c>
      <c r="BD41" s="8" t="s">
        <v>625</v>
      </c>
      <c r="BE41" s="8" t="s">
        <v>625</v>
      </c>
      <c r="BF41" s="8" t="s">
        <v>625</v>
      </c>
      <c r="BG41" s="8" t="s">
        <v>625</v>
      </c>
      <c r="BH41" s="8" t="s">
        <v>625</v>
      </c>
      <c r="BI41" s="8" t="s">
        <v>625</v>
      </c>
      <c r="BJ41" s="8" t="s">
        <v>625</v>
      </c>
      <c r="BK41" s="8" t="s">
        <v>625</v>
      </c>
      <c r="BL41" s="8" t="s">
        <v>625</v>
      </c>
      <c r="BM41" s="8" t="s">
        <v>625</v>
      </c>
      <c r="BN41" s="8" t="s">
        <v>625</v>
      </c>
      <c r="BO41" s="8" t="s">
        <v>625</v>
      </c>
      <c r="BP41" s="8" t="s">
        <v>625</v>
      </c>
      <c r="BQ41" s="8" t="s">
        <v>625</v>
      </c>
      <c r="BR41" s="8" t="s">
        <v>625</v>
      </c>
      <c r="BS41" s="8" t="s">
        <v>625</v>
      </c>
      <c r="BT41" s="8" t="s">
        <v>625</v>
      </c>
      <c r="BU41" s="8" t="s">
        <v>625</v>
      </c>
      <c r="BV41" s="8" t="s">
        <v>625</v>
      </c>
      <c r="BW41" s="8" t="s">
        <v>625</v>
      </c>
      <c r="BX41" s="8" t="s">
        <v>625</v>
      </c>
      <c r="BY41" s="8" t="s">
        <v>625</v>
      </c>
      <c r="BZ41" s="8" t="s">
        <v>625</v>
      </c>
      <c r="CA41" s="8" t="s">
        <v>625</v>
      </c>
      <c r="CB41" s="8" t="s">
        <v>625</v>
      </c>
      <c r="CC41" s="8" t="s">
        <v>625</v>
      </c>
      <c r="CD41" s="8" t="s">
        <v>625</v>
      </c>
      <c r="CE41" s="8" t="s">
        <v>625</v>
      </c>
      <c r="CF41" s="8" t="s">
        <v>625</v>
      </c>
      <c r="CG41" s="8" t="s">
        <v>625</v>
      </c>
      <c r="CH41" s="8" t="s">
        <v>625</v>
      </c>
      <c r="CI41" s="8" t="s">
        <v>625</v>
      </c>
      <c r="CJ41" s="8" t="s">
        <v>625</v>
      </c>
      <c r="CK41" s="8" t="s">
        <v>625</v>
      </c>
      <c r="CL41" s="8" t="s">
        <v>625</v>
      </c>
      <c r="CM41" s="8" t="s">
        <v>625</v>
      </c>
      <c r="CN41" s="8" t="s">
        <v>625</v>
      </c>
      <c r="CO41" s="8" t="s">
        <v>625</v>
      </c>
      <c r="CP41" s="8" t="s">
        <v>625</v>
      </c>
      <c r="CQ41" s="8" t="s">
        <v>625</v>
      </c>
      <c r="CR41" s="8" t="s">
        <v>625</v>
      </c>
      <c r="CS41" s="8" t="s">
        <v>625</v>
      </c>
      <c r="CT41" s="8" t="s">
        <v>625</v>
      </c>
      <c r="CU41" s="8" t="s">
        <v>625</v>
      </c>
    </row>
    <row r="42" spans="1:99" ht="6.95" customHeight="1" x14ac:dyDescent="0.25">
      <c r="B42" s="4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</row>
    <row r="43" spans="1:99" x14ac:dyDescent="0.25">
      <c r="A43" s="7"/>
      <c r="B43" s="108" t="s">
        <v>4</v>
      </c>
      <c r="C43" s="9" t="str">
        <f>+C$7</f>
        <v>Alle</v>
      </c>
      <c r="D43" s="9" t="str">
        <f t="shared" ref="D43:L43" si="2">+D$7</f>
        <v>Alle</v>
      </c>
      <c r="E43" s="9" t="str">
        <f t="shared" si="2"/>
        <v>0-100 ha</v>
      </c>
      <c r="F43" s="9" t="str">
        <f t="shared" si="2"/>
        <v>0-100 ha</v>
      </c>
      <c r="G43" s="9" t="str">
        <f t="shared" si="2"/>
        <v>100-200 ha</v>
      </c>
      <c r="H43" s="9" t="str">
        <f t="shared" si="2"/>
        <v>100-200 ha</v>
      </c>
      <c r="I43" s="9" t="str">
        <f t="shared" si="2"/>
        <v>200-300 ha</v>
      </c>
      <c r="J43" s="9" t="str">
        <f t="shared" si="2"/>
        <v>200-300 ha</v>
      </c>
      <c r="K43" s="9" t="str">
        <f t="shared" si="2"/>
        <v>&gt;300 ha</v>
      </c>
      <c r="L43" s="9" t="str">
        <f t="shared" si="2"/>
        <v>&gt;300 ha</v>
      </c>
      <c r="M43" s="9" t="s">
        <v>625</v>
      </c>
      <c r="N43" s="9" t="s">
        <v>625</v>
      </c>
      <c r="O43" s="9" t="s">
        <v>625</v>
      </c>
      <c r="P43" s="9" t="s">
        <v>625</v>
      </c>
      <c r="Q43" s="9" t="s">
        <v>625</v>
      </c>
      <c r="R43" s="9" t="s">
        <v>625</v>
      </c>
      <c r="S43" s="9" t="s">
        <v>625</v>
      </c>
      <c r="T43" s="9" t="s">
        <v>625</v>
      </c>
      <c r="U43" s="9" t="s">
        <v>625</v>
      </c>
      <c r="V43" s="9" t="s">
        <v>625</v>
      </c>
      <c r="W43" s="9" t="s">
        <v>625</v>
      </c>
      <c r="X43" s="9" t="s">
        <v>625</v>
      </c>
      <c r="Y43" s="9" t="s">
        <v>625</v>
      </c>
      <c r="Z43" s="9" t="s">
        <v>625</v>
      </c>
      <c r="AA43" s="9" t="s">
        <v>625</v>
      </c>
      <c r="AB43" s="9" t="s">
        <v>625</v>
      </c>
      <c r="AC43" s="9" t="s">
        <v>625</v>
      </c>
      <c r="AD43" s="9" t="s">
        <v>625</v>
      </c>
      <c r="AE43" s="9" t="s">
        <v>625</v>
      </c>
      <c r="AF43" s="9" t="s">
        <v>625</v>
      </c>
      <c r="AG43" s="9" t="s">
        <v>625</v>
      </c>
      <c r="AH43" s="9" t="s">
        <v>625</v>
      </c>
      <c r="AI43" s="9" t="s">
        <v>625</v>
      </c>
      <c r="AJ43" s="9" t="s">
        <v>625</v>
      </c>
      <c r="AK43" s="9" t="s">
        <v>625</v>
      </c>
      <c r="AL43" s="9" t="s">
        <v>625</v>
      </c>
      <c r="AM43" s="9" t="s">
        <v>625</v>
      </c>
      <c r="AN43" s="9" t="s">
        <v>625</v>
      </c>
      <c r="AO43" s="9" t="s">
        <v>625</v>
      </c>
      <c r="AP43" s="9" t="s">
        <v>625</v>
      </c>
      <c r="AQ43" s="9" t="s">
        <v>625</v>
      </c>
      <c r="AR43" s="9" t="s">
        <v>625</v>
      </c>
      <c r="AS43" s="9" t="s">
        <v>625</v>
      </c>
      <c r="AT43" s="9" t="s">
        <v>625</v>
      </c>
      <c r="AU43" s="9" t="s">
        <v>625</v>
      </c>
      <c r="AV43" s="9" t="s">
        <v>625</v>
      </c>
      <c r="AW43" s="9" t="s">
        <v>625</v>
      </c>
      <c r="AX43" s="9" t="s">
        <v>625</v>
      </c>
      <c r="AY43" s="9" t="s">
        <v>625</v>
      </c>
      <c r="AZ43" s="9" t="s">
        <v>625</v>
      </c>
      <c r="BA43" s="9" t="s">
        <v>625</v>
      </c>
      <c r="BB43" s="9" t="s">
        <v>625</v>
      </c>
      <c r="BC43" s="9" t="s">
        <v>625</v>
      </c>
      <c r="BD43" s="9" t="s">
        <v>625</v>
      </c>
      <c r="BE43" s="9" t="s">
        <v>625</v>
      </c>
      <c r="BF43" s="9" t="s">
        <v>625</v>
      </c>
      <c r="BG43" s="9" t="s">
        <v>625</v>
      </c>
      <c r="BH43" s="9" t="s">
        <v>625</v>
      </c>
      <c r="BI43" s="9" t="s">
        <v>625</v>
      </c>
      <c r="BJ43" s="9" t="s">
        <v>625</v>
      </c>
      <c r="BK43" s="9" t="s">
        <v>625</v>
      </c>
      <c r="BL43" s="9" t="s">
        <v>625</v>
      </c>
      <c r="BM43" s="9" t="s">
        <v>625</v>
      </c>
      <c r="BN43" s="9" t="s">
        <v>625</v>
      </c>
      <c r="BO43" s="9" t="s">
        <v>625</v>
      </c>
      <c r="BP43" s="9" t="s">
        <v>625</v>
      </c>
      <c r="BQ43" s="9" t="s">
        <v>625</v>
      </c>
      <c r="BR43" s="9" t="s">
        <v>625</v>
      </c>
      <c r="BS43" s="9" t="s">
        <v>625</v>
      </c>
      <c r="BT43" s="9" t="s">
        <v>625</v>
      </c>
      <c r="BU43" s="9" t="s">
        <v>625</v>
      </c>
      <c r="BV43" s="9" t="s">
        <v>625</v>
      </c>
      <c r="BW43" s="9" t="s">
        <v>625</v>
      </c>
      <c r="BX43" s="9" t="s">
        <v>625</v>
      </c>
      <c r="BY43" s="9" t="s">
        <v>625</v>
      </c>
      <c r="BZ43" s="9" t="s">
        <v>625</v>
      </c>
      <c r="CA43" s="9" t="s">
        <v>625</v>
      </c>
      <c r="CB43" s="9" t="s">
        <v>625</v>
      </c>
      <c r="CC43" s="9" t="s">
        <v>625</v>
      </c>
      <c r="CD43" s="9" t="s">
        <v>625</v>
      </c>
      <c r="CE43" s="9" t="s">
        <v>625</v>
      </c>
      <c r="CF43" s="9" t="s">
        <v>625</v>
      </c>
      <c r="CG43" s="9" t="s">
        <v>625</v>
      </c>
      <c r="CH43" s="9" t="s">
        <v>625</v>
      </c>
      <c r="CI43" s="9" t="s">
        <v>625</v>
      </c>
      <c r="CJ43" s="9" t="s">
        <v>625</v>
      </c>
      <c r="CK43" s="9" t="s">
        <v>625</v>
      </c>
      <c r="CL43" s="9" t="s">
        <v>625</v>
      </c>
      <c r="CM43" s="9" t="s">
        <v>625</v>
      </c>
      <c r="CN43" s="9" t="s">
        <v>625</v>
      </c>
      <c r="CO43" s="9" t="s">
        <v>625</v>
      </c>
      <c r="CP43" s="9" t="s">
        <v>625</v>
      </c>
      <c r="CQ43" s="9" t="s">
        <v>625</v>
      </c>
      <c r="CR43" s="9" t="s">
        <v>625</v>
      </c>
      <c r="CS43" s="9" t="s">
        <v>625</v>
      </c>
      <c r="CT43" s="9" t="s">
        <v>625</v>
      </c>
      <c r="CU43" s="9" t="s">
        <v>625</v>
      </c>
    </row>
    <row r="44" spans="1:99" x14ac:dyDescent="0.25">
      <c r="A44" s="7"/>
      <c r="B44" s="108"/>
      <c r="C44" s="9">
        <v>2014</v>
      </c>
      <c r="D44" s="9">
        <v>2013</v>
      </c>
      <c r="E44" s="9">
        <v>2014</v>
      </c>
      <c r="F44" s="9">
        <v>2013</v>
      </c>
      <c r="G44" s="9">
        <v>2014</v>
      </c>
      <c r="H44" s="9">
        <v>2013</v>
      </c>
      <c r="I44" s="9">
        <v>2014</v>
      </c>
      <c r="J44" s="9">
        <v>2013</v>
      </c>
      <c r="K44" s="9">
        <v>2014</v>
      </c>
      <c r="L44" s="9">
        <v>2013</v>
      </c>
      <c r="M44" s="9" t="s">
        <v>625</v>
      </c>
      <c r="N44" s="9" t="s">
        <v>625</v>
      </c>
      <c r="O44" s="9" t="s">
        <v>625</v>
      </c>
      <c r="P44" s="9" t="s">
        <v>625</v>
      </c>
      <c r="Q44" s="9" t="s">
        <v>625</v>
      </c>
      <c r="R44" s="9" t="s">
        <v>625</v>
      </c>
      <c r="S44" s="9" t="s">
        <v>625</v>
      </c>
      <c r="T44" s="9" t="s">
        <v>625</v>
      </c>
      <c r="U44" s="9" t="s">
        <v>625</v>
      </c>
      <c r="V44" s="9" t="s">
        <v>625</v>
      </c>
      <c r="W44" s="9" t="s">
        <v>625</v>
      </c>
      <c r="X44" s="9" t="s">
        <v>625</v>
      </c>
      <c r="Y44" s="9" t="s">
        <v>625</v>
      </c>
      <c r="Z44" s="9" t="s">
        <v>625</v>
      </c>
      <c r="AA44" s="9" t="s">
        <v>625</v>
      </c>
      <c r="AB44" s="9" t="s">
        <v>625</v>
      </c>
      <c r="AC44" s="9" t="s">
        <v>625</v>
      </c>
      <c r="AD44" s="9" t="s">
        <v>625</v>
      </c>
      <c r="AE44" s="9" t="s">
        <v>625</v>
      </c>
      <c r="AF44" s="9" t="s">
        <v>625</v>
      </c>
      <c r="AG44" s="9" t="s">
        <v>625</v>
      </c>
      <c r="AH44" s="9" t="s">
        <v>625</v>
      </c>
      <c r="AI44" s="9" t="s">
        <v>625</v>
      </c>
      <c r="AJ44" s="9" t="s">
        <v>625</v>
      </c>
      <c r="AK44" s="9" t="s">
        <v>625</v>
      </c>
      <c r="AL44" s="9" t="s">
        <v>625</v>
      </c>
      <c r="AM44" s="9" t="s">
        <v>625</v>
      </c>
      <c r="AN44" s="9" t="s">
        <v>625</v>
      </c>
      <c r="AO44" s="9" t="s">
        <v>625</v>
      </c>
      <c r="AP44" s="9" t="s">
        <v>625</v>
      </c>
      <c r="AQ44" s="9" t="s">
        <v>625</v>
      </c>
      <c r="AR44" s="9" t="s">
        <v>625</v>
      </c>
      <c r="AS44" s="9" t="s">
        <v>625</v>
      </c>
      <c r="AT44" s="9" t="s">
        <v>625</v>
      </c>
      <c r="AU44" s="9" t="s">
        <v>625</v>
      </c>
      <c r="AV44" s="9" t="s">
        <v>625</v>
      </c>
      <c r="AW44" s="9" t="s">
        <v>625</v>
      </c>
      <c r="AX44" s="9" t="s">
        <v>625</v>
      </c>
      <c r="AY44" s="9" t="s">
        <v>625</v>
      </c>
      <c r="AZ44" s="9" t="s">
        <v>625</v>
      </c>
      <c r="BA44" s="9" t="s">
        <v>625</v>
      </c>
      <c r="BB44" s="9" t="s">
        <v>625</v>
      </c>
      <c r="BC44" s="9" t="s">
        <v>625</v>
      </c>
      <c r="BD44" s="9" t="s">
        <v>625</v>
      </c>
      <c r="BE44" s="9" t="s">
        <v>625</v>
      </c>
      <c r="BF44" s="9" t="s">
        <v>625</v>
      </c>
      <c r="BG44" s="9" t="s">
        <v>625</v>
      </c>
      <c r="BH44" s="9" t="s">
        <v>625</v>
      </c>
      <c r="BI44" s="9" t="s">
        <v>625</v>
      </c>
      <c r="BJ44" s="9" t="s">
        <v>625</v>
      </c>
      <c r="BK44" s="9" t="s">
        <v>625</v>
      </c>
      <c r="BL44" s="9" t="s">
        <v>625</v>
      </c>
      <c r="BM44" s="9" t="s">
        <v>625</v>
      </c>
      <c r="BN44" s="9" t="s">
        <v>625</v>
      </c>
      <c r="BO44" s="9" t="s">
        <v>625</v>
      </c>
      <c r="BP44" s="9" t="s">
        <v>625</v>
      </c>
      <c r="BQ44" s="9" t="s">
        <v>625</v>
      </c>
      <c r="BR44" s="9" t="s">
        <v>625</v>
      </c>
      <c r="BS44" s="9" t="s">
        <v>625</v>
      </c>
      <c r="BT44" s="9" t="s">
        <v>625</v>
      </c>
      <c r="BU44" s="9" t="s">
        <v>625</v>
      </c>
      <c r="BV44" s="9" t="s">
        <v>625</v>
      </c>
      <c r="BW44" s="9" t="s">
        <v>625</v>
      </c>
      <c r="BX44" s="9" t="s">
        <v>625</v>
      </c>
      <c r="BY44" s="9" t="s">
        <v>625</v>
      </c>
      <c r="BZ44" s="9" t="s">
        <v>625</v>
      </c>
      <c r="CA44" s="9" t="s">
        <v>625</v>
      </c>
      <c r="CB44" s="9" t="s">
        <v>625</v>
      </c>
      <c r="CC44" s="9" t="s">
        <v>625</v>
      </c>
      <c r="CD44" s="9" t="s">
        <v>625</v>
      </c>
      <c r="CE44" s="9" t="s">
        <v>625</v>
      </c>
      <c r="CF44" s="9" t="s">
        <v>625</v>
      </c>
      <c r="CG44" s="9" t="s">
        <v>625</v>
      </c>
      <c r="CH44" s="9" t="s">
        <v>625</v>
      </c>
      <c r="CI44" s="9" t="s">
        <v>625</v>
      </c>
      <c r="CJ44" s="9" t="s">
        <v>625</v>
      </c>
      <c r="CK44" s="9" t="s">
        <v>625</v>
      </c>
      <c r="CL44" s="9" t="s">
        <v>625</v>
      </c>
      <c r="CM44" s="9" t="s">
        <v>625</v>
      </c>
      <c r="CN44" s="9" t="s">
        <v>625</v>
      </c>
      <c r="CO44" s="9" t="s">
        <v>625</v>
      </c>
      <c r="CP44" s="9" t="s">
        <v>625</v>
      </c>
      <c r="CQ44" s="9" t="s">
        <v>625</v>
      </c>
      <c r="CR44" s="9" t="s">
        <v>625</v>
      </c>
      <c r="CS44" s="9" t="s">
        <v>625</v>
      </c>
      <c r="CT44" s="9" t="s">
        <v>625</v>
      </c>
      <c r="CU44" s="9" t="s">
        <v>625</v>
      </c>
    </row>
    <row r="45" spans="1:99" x14ac:dyDescent="0.25">
      <c r="B45" s="2" t="s">
        <v>6</v>
      </c>
      <c r="C45" s="8">
        <v>-475.07299999999998</v>
      </c>
      <c r="D45" s="8">
        <v>-433.36</v>
      </c>
      <c r="E45" s="8">
        <v>-31.324000000000002</v>
      </c>
      <c r="F45" s="8">
        <v>-47.844999999999999</v>
      </c>
      <c r="G45" s="8">
        <v>-144.547</v>
      </c>
      <c r="H45" s="8">
        <v>-141.11699999999999</v>
      </c>
      <c r="I45" s="8">
        <v>-432.839</v>
      </c>
      <c r="J45" s="8">
        <v>-435.49</v>
      </c>
      <c r="K45" s="8">
        <v>-1238.6179999999999</v>
      </c>
      <c r="L45" s="8">
        <v>-1084.8320000000001</v>
      </c>
      <c r="M45" s="8" t="s">
        <v>625</v>
      </c>
      <c r="N45" s="8" t="s">
        <v>625</v>
      </c>
      <c r="O45" s="8" t="s">
        <v>625</v>
      </c>
      <c r="P45" s="8" t="s">
        <v>625</v>
      </c>
      <c r="Q45" s="8" t="s">
        <v>625</v>
      </c>
      <c r="R45" s="8" t="s">
        <v>625</v>
      </c>
      <c r="S45" s="8" t="s">
        <v>625</v>
      </c>
      <c r="T45" s="8" t="s">
        <v>625</v>
      </c>
      <c r="U45" s="8" t="s">
        <v>625</v>
      </c>
      <c r="V45" s="8" t="s">
        <v>625</v>
      </c>
      <c r="W45" s="8" t="s">
        <v>625</v>
      </c>
      <c r="X45" s="8" t="s">
        <v>625</v>
      </c>
      <c r="Y45" s="8" t="s">
        <v>625</v>
      </c>
      <c r="Z45" s="8" t="s">
        <v>625</v>
      </c>
      <c r="AA45" s="8" t="s">
        <v>625</v>
      </c>
      <c r="AB45" s="8" t="s">
        <v>625</v>
      </c>
      <c r="AC45" s="8" t="s">
        <v>625</v>
      </c>
      <c r="AD45" s="8" t="s">
        <v>625</v>
      </c>
      <c r="AE45" s="8" t="s">
        <v>625</v>
      </c>
      <c r="AF45" s="8" t="s">
        <v>625</v>
      </c>
      <c r="AG45" s="8" t="s">
        <v>625</v>
      </c>
      <c r="AH45" s="8" t="s">
        <v>625</v>
      </c>
      <c r="AI45" s="8" t="s">
        <v>625</v>
      </c>
      <c r="AJ45" s="8" t="s">
        <v>625</v>
      </c>
      <c r="AK45" s="8" t="s">
        <v>625</v>
      </c>
      <c r="AL45" s="8" t="s">
        <v>625</v>
      </c>
      <c r="AM45" s="8" t="s">
        <v>625</v>
      </c>
      <c r="AN45" s="8" t="s">
        <v>625</v>
      </c>
      <c r="AO45" s="8" t="s">
        <v>625</v>
      </c>
      <c r="AP45" s="8" t="s">
        <v>625</v>
      </c>
      <c r="AQ45" s="8" t="s">
        <v>625</v>
      </c>
      <c r="AR45" s="8" t="s">
        <v>625</v>
      </c>
      <c r="AS45" s="8" t="s">
        <v>625</v>
      </c>
      <c r="AT45" s="8" t="s">
        <v>625</v>
      </c>
      <c r="AU45" s="8" t="s">
        <v>625</v>
      </c>
      <c r="AV45" s="8" t="s">
        <v>625</v>
      </c>
      <c r="AW45" s="8" t="s">
        <v>625</v>
      </c>
      <c r="AX45" s="8" t="s">
        <v>625</v>
      </c>
      <c r="AY45" s="8" t="s">
        <v>625</v>
      </c>
      <c r="AZ45" s="8" t="s">
        <v>625</v>
      </c>
      <c r="BA45" s="8" t="s">
        <v>625</v>
      </c>
      <c r="BB45" s="8" t="s">
        <v>625</v>
      </c>
      <c r="BC45" s="8" t="s">
        <v>625</v>
      </c>
      <c r="BD45" s="8" t="s">
        <v>625</v>
      </c>
      <c r="BE45" s="8" t="s">
        <v>625</v>
      </c>
      <c r="BF45" s="8" t="s">
        <v>625</v>
      </c>
      <c r="BG45" s="8" t="s">
        <v>625</v>
      </c>
      <c r="BH45" s="8" t="s">
        <v>625</v>
      </c>
      <c r="BI45" s="8" t="s">
        <v>625</v>
      </c>
      <c r="BJ45" s="8" t="s">
        <v>625</v>
      </c>
      <c r="BK45" s="8" t="s">
        <v>625</v>
      </c>
      <c r="BL45" s="8" t="s">
        <v>625</v>
      </c>
      <c r="BM45" s="8" t="s">
        <v>625</v>
      </c>
      <c r="BN45" s="8" t="s">
        <v>625</v>
      </c>
      <c r="BO45" s="8" t="s">
        <v>625</v>
      </c>
      <c r="BP45" s="8" t="s">
        <v>625</v>
      </c>
      <c r="BQ45" s="8" t="s">
        <v>625</v>
      </c>
      <c r="BR45" s="8" t="s">
        <v>625</v>
      </c>
      <c r="BS45" s="8" t="s">
        <v>625</v>
      </c>
      <c r="BT45" s="8" t="s">
        <v>625</v>
      </c>
      <c r="BU45" s="8" t="s">
        <v>625</v>
      </c>
      <c r="BV45" s="8" t="s">
        <v>625</v>
      </c>
      <c r="BW45" s="8" t="s">
        <v>625</v>
      </c>
      <c r="BX45" s="8" t="s">
        <v>625</v>
      </c>
      <c r="BY45" s="8" t="s">
        <v>625</v>
      </c>
      <c r="BZ45" s="8" t="s">
        <v>625</v>
      </c>
      <c r="CA45" s="8" t="s">
        <v>625</v>
      </c>
      <c r="CB45" s="8" t="s">
        <v>625</v>
      </c>
      <c r="CC45" s="8" t="s">
        <v>625</v>
      </c>
      <c r="CD45" s="8" t="s">
        <v>625</v>
      </c>
      <c r="CE45" s="8" t="s">
        <v>625</v>
      </c>
      <c r="CF45" s="8" t="s">
        <v>625</v>
      </c>
      <c r="CG45" s="8" t="s">
        <v>625</v>
      </c>
      <c r="CH45" s="8" t="s">
        <v>625</v>
      </c>
      <c r="CI45" s="8" t="s">
        <v>625</v>
      </c>
      <c r="CJ45" s="8" t="s">
        <v>625</v>
      </c>
      <c r="CK45" s="8" t="s">
        <v>625</v>
      </c>
      <c r="CL45" s="8" t="s">
        <v>625</v>
      </c>
      <c r="CM45" s="8" t="s">
        <v>625</v>
      </c>
      <c r="CN45" s="8" t="s">
        <v>625</v>
      </c>
      <c r="CO45" s="8" t="s">
        <v>625</v>
      </c>
      <c r="CP45" s="8" t="s">
        <v>625</v>
      </c>
      <c r="CQ45" s="8" t="s">
        <v>625</v>
      </c>
      <c r="CR45" s="8" t="s">
        <v>625</v>
      </c>
      <c r="CS45" s="8" t="s">
        <v>625</v>
      </c>
      <c r="CT45" s="8" t="s">
        <v>625</v>
      </c>
      <c r="CU45" s="8" t="s">
        <v>625</v>
      </c>
    </row>
    <row r="46" spans="1:99" x14ac:dyDescent="0.25">
      <c r="B46" s="2" t="s">
        <v>7</v>
      </c>
      <c r="C46" s="8">
        <v>-26.609000000000002</v>
      </c>
      <c r="D46" s="8">
        <v>-31.247</v>
      </c>
      <c r="E46" s="8">
        <v>-32.177999999999997</v>
      </c>
      <c r="F46" s="8">
        <v>-52.362000000000002</v>
      </c>
      <c r="G46" s="8">
        <v>-28.190999999999999</v>
      </c>
      <c r="H46" s="8">
        <v>-36.006</v>
      </c>
      <c r="I46" s="8">
        <v>-28.396999999999998</v>
      </c>
      <c r="J46" s="8">
        <v>-38.957999999999998</v>
      </c>
      <c r="K46" s="8">
        <v>-29.332000000000001</v>
      </c>
      <c r="L46" s="8">
        <v>-25.856999999999999</v>
      </c>
      <c r="M46" s="8" t="s">
        <v>625</v>
      </c>
      <c r="N46" s="8" t="s">
        <v>625</v>
      </c>
      <c r="O46" s="8" t="s">
        <v>625</v>
      </c>
      <c r="P46" s="8" t="s">
        <v>625</v>
      </c>
      <c r="Q46" s="8" t="s">
        <v>625</v>
      </c>
      <c r="R46" s="8" t="s">
        <v>625</v>
      </c>
      <c r="S46" s="8" t="s">
        <v>625</v>
      </c>
      <c r="T46" s="8" t="s">
        <v>625</v>
      </c>
      <c r="U46" s="8" t="s">
        <v>625</v>
      </c>
      <c r="V46" s="8" t="s">
        <v>625</v>
      </c>
      <c r="W46" s="8" t="s">
        <v>625</v>
      </c>
      <c r="X46" s="8" t="s">
        <v>625</v>
      </c>
      <c r="Y46" s="8" t="s">
        <v>625</v>
      </c>
      <c r="Z46" s="8" t="s">
        <v>625</v>
      </c>
      <c r="AA46" s="8" t="s">
        <v>625</v>
      </c>
      <c r="AB46" s="8" t="s">
        <v>625</v>
      </c>
      <c r="AC46" s="8" t="s">
        <v>625</v>
      </c>
      <c r="AD46" s="8" t="s">
        <v>625</v>
      </c>
      <c r="AE46" s="8" t="s">
        <v>625</v>
      </c>
      <c r="AF46" s="8" t="s">
        <v>625</v>
      </c>
      <c r="AG46" s="8" t="s">
        <v>625</v>
      </c>
      <c r="AH46" s="8" t="s">
        <v>625</v>
      </c>
      <c r="AI46" s="8" t="s">
        <v>625</v>
      </c>
      <c r="AJ46" s="8" t="s">
        <v>625</v>
      </c>
      <c r="AK46" s="8" t="s">
        <v>625</v>
      </c>
      <c r="AL46" s="8" t="s">
        <v>625</v>
      </c>
      <c r="AM46" s="8" t="s">
        <v>625</v>
      </c>
      <c r="AN46" s="8" t="s">
        <v>625</v>
      </c>
      <c r="AO46" s="8" t="s">
        <v>625</v>
      </c>
      <c r="AP46" s="8" t="s">
        <v>625</v>
      </c>
      <c r="AQ46" s="8" t="s">
        <v>625</v>
      </c>
      <c r="AR46" s="8" t="s">
        <v>625</v>
      </c>
      <c r="AS46" s="8" t="s">
        <v>625</v>
      </c>
      <c r="AT46" s="8" t="s">
        <v>625</v>
      </c>
      <c r="AU46" s="8" t="s">
        <v>625</v>
      </c>
      <c r="AV46" s="8" t="s">
        <v>625</v>
      </c>
      <c r="AW46" s="8" t="s">
        <v>625</v>
      </c>
      <c r="AX46" s="8" t="s">
        <v>625</v>
      </c>
      <c r="AY46" s="8" t="s">
        <v>625</v>
      </c>
      <c r="AZ46" s="8" t="s">
        <v>625</v>
      </c>
      <c r="BA46" s="8" t="s">
        <v>625</v>
      </c>
      <c r="BB46" s="8" t="s">
        <v>625</v>
      </c>
      <c r="BC46" s="8" t="s">
        <v>625</v>
      </c>
      <c r="BD46" s="8" t="s">
        <v>625</v>
      </c>
      <c r="BE46" s="8" t="s">
        <v>625</v>
      </c>
      <c r="BF46" s="8" t="s">
        <v>625</v>
      </c>
      <c r="BG46" s="8" t="s">
        <v>625</v>
      </c>
      <c r="BH46" s="8" t="s">
        <v>625</v>
      </c>
      <c r="BI46" s="8" t="s">
        <v>625</v>
      </c>
      <c r="BJ46" s="8" t="s">
        <v>625</v>
      </c>
      <c r="BK46" s="8" t="s">
        <v>625</v>
      </c>
      <c r="BL46" s="8" t="s">
        <v>625</v>
      </c>
      <c r="BM46" s="8" t="s">
        <v>625</v>
      </c>
      <c r="BN46" s="8" t="s">
        <v>625</v>
      </c>
      <c r="BO46" s="8" t="s">
        <v>625</v>
      </c>
      <c r="BP46" s="8" t="s">
        <v>625</v>
      </c>
      <c r="BQ46" s="8" t="s">
        <v>625</v>
      </c>
      <c r="BR46" s="8" t="s">
        <v>625</v>
      </c>
      <c r="BS46" s="8" t="s">
        <v>625</v>
      </c>
      <c r="BT46" s="8" t="s">
        <v>625</v>
      </c>
      <c r="BU46" s="8" t="s">
        <v>625</v>
      </c>
      <c r="BV46" s="8" t="s">
        <v>625</v>
      </c>
      <c r="BW46" s="8" t="s">
        <v>625</v>
      </c>
      <c r="BX46" s="8" t="s">
        <v>625</v>
      </c>
      <c r="BY46" s="8" t="s">
        <v>625</v>
      </c>
      <c r="BZ46" s="8" t="s">
        <v>625</v>
      </c>
      <c r="CA46" s="8" t="s">
        <v>625</v>
      </c>
      <c r="CB46" s="8" t="s">
        <v>625</v>
      </c>
      <c r="CC46" s="8" t="s">
        <v>625</v>
      </c>
      <c r="CD46" s="8" t="s">
        <v>625</v>
      </c>
      <c r="CE46" s="8" t="s">
        <v>625</v>
      </c>
      <c r="CF46" s="8" t="s">
        <v>625</v>
      </c>
      <c r="CG46" s="8" t="s">
        <v>625</v>
      </c>
      <c r="CH46" s="8" t="s">
        <v>625</v>
      </c>
      <c r="CI46" s="8" t="s">
        <v>625</v>
      </c>
      <c r="CJ46" s="8" t="s">
        <v>625</v>
      </c>
      <c r="CK46" s="8" t="s">
        <v>625</v>
      </c>
      <c r="CL46" s="8" t="s">
        <v>625</v>
      </c>
      <c r="CM46" s="8" t="s">
        <v>625</v>
      </c>
      <c r="CN46" s="8" t="s">
        <v>625</v>
      </c>
      <c r="CO46" s="8" t="s">
        <v>625</v>
      </c>
      <c r="CP46" s="8" t="s">
        <v>625</v>
      </c>
      <c r="CQ46" s="8" t="s">
        <v>625</v>
      </c>
      <c r="CR46" s="8" t="s">
        <v>625</v>
      </c>
      <c r="CS46" s="8" t="s">
        <v>625</v>
      </c>
      <c r="CT46" s="8" t="s">
        <v>625</v>
      </c>
      <c r="CU46" s="8" t="s">
        <v>625</v>
      </c>
    </row>
    <row r="47" spans="1:99" x14ac:dyDescent="0.25">
      <c r="B47" s="2" t="s">
        <v>8</v>
      </c>
      <c r="C47" s="8">
        <v>-36.161999999999999</v>
      </c>
      <c r="D47" s="8">
        <v>-54.316000000000003</v>
      </c>
      <c r="E47" s="8">
        <v>-2.8370000000000002</v>
      </c>
      <c r="F47" s="8">
        <v>-5.8460000000000001</v>
      </c>
      <c r="G47" s="8">
        <v>-49.228000000000002</v>
      </c>
      <c r="H47" s="8">
        <v>-77.096999999999994</v>
      </c>
      <c r="I47" s="8">
        <v>-25.265000000000001</v>
      </c>
      <c r="J47" s="8">
        <v>-31.321000000000002</v>
      </c>
      <c r="K47" s="8">
        <v>-31.248000000000001</v>
      </c>
      <c r="L47" s="8">
        <v>-48.569000000000003</v>
      </c>
      <c r="M47" s="8" t="s">
        <v>625</v>
      </c>
      <c r="N47" s="8" t="s">
        <v>625</v>
      </c>
      <c r="O47" s="8" t="s">
        <v>625</v>
      </c>
      <c r="P47" s="8" t="s">
        <v>625</v>
      </c>
      <c r="Q47" s="8" t="s">
        <v>625</v>
      </c>
      <c r="R47" s="8" t="s">
        <v>625</v>
      </c>
      <c r="S47" s="8" t="s">
        <v>625</v>
      </c>
      <c r="T47" s="8" t="s">
        <v>625</v>
      </c>
      <c r="U47" s="8" t="s">
        <v>625</v>
      </c>
      <c r="V47" s="8" t="s">
        <v>625</v>
      </c>
      <c r="W47" s="8" t="s">
        <v>625</v>
      </c>
      <c r="X47" s="8" t="s">
        <v>625</v>
      </c>
      <c r="Y47" s="8" t="s">
        <v>625</v>
      </c>
      <c r="Z47" s="8" t="s">
        <v>625</v>
      </c>
      <c r="AA47" s="8" t="s">
        <v>625</v>
      </c>
      <c r="AB47" s="8" t="s">
        <v>625</v>
      </c>
      <c r="AC47" s="8" t="s">
        <v>625</v>
      </c>
      <c r="AD47" s="8" t="s">
        <v>625</v>
      </c>
      <c r="AE47" s="8" t="s">
        <v>625</v>
      </c>
      <c r="AF47" s="8" t="s">
        <v>625</v>
      </c>
      <c r="AG47" s="8" t="s">
        <v>625</v>
      </c>
      <c r="AH47" s="8" t="s">
        <v>625</v>
      </c>
      <c r="AI47" s="8" t="s">
        <v>625</v>
      </c>
      <c r="AJ47" s="8" t="s">
        <v>625</v>
      </c>
      <c r="AK47" s="8" t="s">
        <v>625</v>
      </c>
      <c r="AL47" s="8" t="s">
        <v>625</v>
      </c>
      <c r="AM47" s="8" t="s">
        <v>625</v>
      </c>
      <c r="AN47" s="8" t="s">
        <v>625</v>
      </c>
      <c r="AO47" s="8" t="s">
        <v>625</v>
      </c>
      <c r="AP47" s="8" t="s">
        <v>625</v>
      </c>
      <c r="AQ47" s="8" t="s">
        <v>625</v>
      </c>
      <c r="AR47" s="8" t="s">
        <v>625</v>
      </c>
      <c r="AS47" s="8" t="s">
        <v>625</v>
      </c>
      <c r="AT47" s="8" t="s">
        <v>625</v>
      </c>
      <c r="AU47" s="8" t="s">
        <v>625</v>
      </c>
      <c r="AV47" s="8" t="s">
        <v>625</v>
      </c>
      <c r="AW47" s="8" t="s">
        <v>625</v>
      </c>
      <c r="AX47" s="8" t="s">
        <v>625</v>
      </c>
      <c r="AY47" s="8" t="s">
        <v>625</v>
      </c>
      <c r="AZ47" s="8" t="s">
        <v>625</v>
      </c>
      <c r="BA47" s="8" t="s">
        <v>625</v>
      </c>
      <c r="BB47" s="8" t="s">
        <v>625</v>
      </c>
      <c r="BC47" s="8" t="s">
        <v>625</v>
      </c>
      <c r="BD47" s="8" t="s">
        <v>625</v>
      </c>
      <c r="BE47" s="8" t="s">
        <v>625</v>
      </c>
      <c r="BF47" s="8" t="s">
        <v>625</v>
      </c>
      <c r="BG47" s="8" t="s">
        <v>625</v>
      </c>
      <c r="BH47" s="8" t="s">
        <v>625</v>
      </c>
      <c r="BI47" s="8" t="s">
        <v>625</v>
      </c>
      <c r="BJ47" s="8" t="s">
        <v>625</v>
      </c>
      <c r="BK47" s="8" t="s">
        <v>625</v>
      </c>
      <c r="BL47" s="8" t="s">
        <v>625</v>
      </c>
      <c r="BM47" s="8" t="s">
        <v>625</v>
      </c>
      <c r="BN47" s="8" t="s">
        <v>625</v>
      </c>
      <c r="BO47" s="8" t="s">
        <v>625</v>
      </c>
      <c r="BP47" s="8" t="s">
        <v>625</v>
      </c>
      <c r="BQ47" s="8" t="s">
        <v>625</v>
      </c>
      <c r="BR47" s="8" t="s">
        <v>625</v>
      </c>
      <c r="BS47" s="8" t="s">
        <v>625</v>
      </c>
      <c r="BT47" s="8" t="s">
        <v>625</v>
      </c>
      <c r="BU47" s="8" t="s">
        <v>625</v>
      </c>
      <c r="BV47" s="8" t="s">
        <v>625</v>
      </c>
      <c r="BW47" s="8" t="s">
        <v>625</v>
      </c>
      <c r="BX47" s="8" t="s">
        <v>625</v>
      </c>
      <c r="BY47" s="8" t="s">
        <v>625</v>
      </c>
      <c r="BZ47" s="8" t="s">
        <v>625</v>
      </c>
      <c r="CA47" s="8" t="s">
        <v>625</v>
      </c>
      <c r="CB47" s="8" t="s">
        <v>625</v>
      </c>
      <c r="CC47" s="8" t="s">
        <v>625</v>
      </c>
      <c r="CD47" s="8" t="s">
        <v>625</v>
      </c>
      <c r="CE47" s="8" t="s">
        <v>625</v>
      </c>
      <c r="CF47" s="8" t="s">
        <v>625</v>
      </c>
      <c r="CG47" s="8" t="s">
        <v>625</v>
      </c>
      <c r="CH47" s="8" t="s">
        <v>625</v>
      </c>
      <c r="CI47" s="8" t="s">
        <v>625</v>
      </c>
      <c r="CJ47" s="8" t="s">
        <v>625</v>
      </c>
      <c r="CK47" s="8" t="s">
        <v>625</v>
      </c>
      <c r="CL47" s="8" t="s">
        <v>625</v>
      </c>
      <c r="CM47" s="8" t="s">
        <v>625</v>
      </c>
      <c r="CN47" s="8" t="s">
        <v>625</v>
      </c>
      <c r="CO47" s="8" t="s">
        <v>625</v>
      </c>
      <c r="CP47" s="8" t="s">
        <v>625</v>
      </c>
      <c r="CQ47" s="8" t="s">
        <v>625</v>
      </c>
      <c r="CR47" s="8" t="s">
        <v>625</v>
      </c>
      <c r="CS47" s="8" t="s">
        <v>625</v>
      </c>
      <c r="CT47" s="8" t="s">
        <v>625</v>
      </c>
      <c r="CU47" s="8" t="s">
        <v>625</v>
      </c>
    </row>
    <row r="48" spans="1:99" x14ac:dyDescent="0.25">
      <c r="B48" s="2" t="s">
        <v>9</v>
      </c>
      <c r="C48" s="8">
        <v>-55.896000000000001</v>
      </c>
      <c r="D48" s="8">
        <v>-115.25700000000001</v>
      </c>
      <c r="E48" s="8">
        <v>-14.577</v>
      </c>
      <c r="F48" s="8">
        <v>-33.406999999999996</v>
      </c>
      <c r="G48" s="8">
        <v>-28.809000000000001</v>
      </c>
      <c r="H48" s="8">
        <v>-58.832999999999998</v>
      </c>
      <c r="I48" s="8">
        <v>-40.131999999999998</v>
      </c>
      <c r="J48" s="8">
        <v>-78.646000000000001</v>
      </c>
      <c r="K48" s="8">
        <v>-125.057</v>
      </c>
      <c r="L48" s="8">
        <v>-262.101</v>
      </c>
      <c r="M48" s="8" t="s">
        <v>625</v>
      </c>
      <c r="N48" s="8" t="s">
        <v>625</v>
      </c>
      <c r="O48" s="8" t="s">
        <v>625</v>
      </c>
      <c r="P48" s="8" t="s">
        <v>625</v>
      </c>
      <c r="Q48" s="8" t="s">
        <v>625</v>
      </c>
      <c r="R48" s="8" t="s">
        <v>625</v>
      </c>
      <c r="S48" s="8" t="s">
        <v>625</v>
      </c>
      <c r="T48" s="8" t="s">
        <v>625</v>
      </c>
      <c r="U48" s="8" t="s">
        <v>625</v>
      </c>
      <c r="V48" s="8" t="s">
        <v>625</v>
      </c>
      <c r="W48" s="8" t="s">
        <v>625</v>
      </c>
      <c r="X48" s="8" t="s">
        <v>625</v>
      </c>
      <c r="Y48" s="8" t="s">
        <v>625</v>
      </c>
      <c r="Z48" s="8" t="s">
        <v>625</v>
      </c>
      <c r="AA48" s="8" t="s">
        <v>625</v>
      </c>
      <c r="AB48" s="8" t="s">
        <v>625</v>
      </c>
      <c r="AC48" s="8" t="s">
        <v>625</v>
      </c>
      <c r="AD48" s="8" t="s">
        <v>625</v>
      </c>
      <c r="AE48" s="8" t="s">
        <v>625</v>
      </c>
      <c r="AF48" s="8" t="s">
        <v>625</v>
      </c>
      <c r="AG48" s="8" t="s">
        <v>625</v>
      </c>
      <c r="AH48" s="8" t="s">
        <v>625</v>
      </c>
      <c r="AI48" s="8" t="s">
        <v>625</v>
      </c>
      <c r="AJ48" s="8" t="s">
        <v>625</v>
      </c>
      <c r="AK48" s="8" t="s">
        <v>625</v>
      </c>
      <c r="AL48" s="8" t="s">
        <v>625</v>
      </c>
      <c r="AM48" s="8" t="s">
        <v>625</v>
      </c>
      <c r="AN48" s="8" t="s">
        <v>625</v>
      </c>
      <c r="AO48" s="8" t="s">
        <v>625</v>
      </c>
      <c r="AP48" s="8" t="s">
        <v>625</v>
      </c>
      <c r="AQ48" s="8" t="s">
        <v>625</v>
      </c>
      <c r="AR48" s="8" t="s">
        <v>625</v>
      </c>
      <c r="AS48" s="8" t="s">
        <v>625</v>
      </c>
      <c r="AT48" s="8" t="s">
        <v>625</v>
      </c>
      <c r="AU48" s="8" t="s">
        <v>625</v>
      </c>
      <c r="AV48" s="8" t="s">
        <v>625</v>
      </c>
      <c r="AW48" s="8" t="s">
        <v>625</v>
      </c>
      <c r="AX48" s="8" t="s">
        <v>625</v>
      </c>
      <c r="AY48" s="8" t="s">
        <v>625</v>
      </c>
      <c r="AZ48" s="8" t="s">
        <v>625</v>
      </c>
      <c r="BA48" s="8" t="s">
        <v>625</v>
      </c>
      <c r="BB48" s="8" t="s">
        <v>625</v>
      </c>
      <c r="BC48" s="8" t="s">
        <v>625</v>
      </c>
      <c r="BD48" s="8" t="s">
        <v>625</v>
      </c>
      <c r="BE48" s="8" t="s">
        <v>625</v>
      </c>
      <c r="BF48" s="8" t="s">
        <v>625</v>
      </c>
      <c r="BG48" s="8" t="s">
        <v>625</v>
      </c>
      <c r="BH48" s="8" t="s">
        <v>625</v>
      </c>
      <c r="BI48" s="8" t="s">
        <v>625</v>
      </c>
      <c r="BJ48" s="8" t="s">
        <v>625</v>
      </c>
      <c r="BK48" s="8" t="s">
        <v>625</v>
      </c>
      <c r="BL48" s="8" t="s">
        <v>625</v>
      </c>
      <c r="BM48" s="8" t="s">
        <v>625</v>
      </c>
      <c r="BN48" s="8" t="s">
        <v>625</v>
      </c>
      <c r="BO48" s="8" t="s">
        <v>625</v>
      </c>
      <c r="BP48" s="8" t="s">
        <v>625</v>
      </c>
      <c r="BQ48" s="8" t="s">
        <v>625</v>
      </c>
      <c r="BR48" s="8" t="s">
        <v>625</v>
      </c>
      <c r="BS48" s="8" t="s">
        <v>625</v>
      </c>
      <c r="BT48" s="8" t="s">
        <v>625</v>
      </c>
      <c r="BU48" s="8" t="s">
        <v>625</v>
      </c>
      <c r="BV48" s="8" t="s">
        <v>625</v>
      </c>
      <c r="BW48" s="8" t="s">
        <v>625</v>
      </c>
      <c r="BX48" s="8" t="s">
        <v>625</v>
      </c>
      <c r="BY48" s="8" t="s">
        <v>625</v>
      </c>
      <c r="BZ48" s="8" t="s">
        <v>625</v>
      </c>
      <c r="CA48" s="8" t="s">
        <v>625</v>
      </c>
      <c r="CB48" s="8" t="s">
        <v>625</v>
      </c>
      <c r="CC48" s="8" t="s">
        <v>625</v>
      </c>
      <c r="CD48" s="8" t="s">
        <v>625</v>
      </c>
      <c r="CE48" s="8" t="s">
        <v>625</v>
      </c>
      <c r="CF48" s="8" t="s">
        <v>625</v>
      </c>
      <c r="CG48" s="8" t="s">
        <v>625</v>
      </c>
      <c r="CH48" s="8" t="s">
        <v>625</v>
      </c>
      <c r="CI48" s="8" t="s">
        <v>625</v>
      </c>
      <c r="CJ48" s="8" t="s">
        <v>625</v>
      </c>
      <c r="CK48" s="8" t="s">
        <v>625</v>
      </c>
      <c r="CL48" s="8" t="s">
        <v>625</v>
      </c>
      <c r="CM48" s="8" t="s">
        <v>625</v>
      </c>
      <c r="CN48" s="8" t="s">
        <v>625</v>
      </c>
      <c r="CO48" s="8" t="s">
        <v>625</v>
      </c>
      <c r="CP48" s="8" t="s">
        <v>625</v>
      </c>
      <c r="CQ48" s="8" t="s">
        <v>625</v>
      </c>
      <c r="CR48" s="8" t="s">
        <v>625</v>
      </c>
      <c r="CS48" s="8" t="s">
        <v>625</v>
      </c>
      <c r="CT48" s="8" t="s">
        <v>625</v>
      </c>
      <c r="CU48" s="8" t="s">
        <v>625</v>
      </c>
    </row>
    <row r="49" spans="1:99" x14ac:dyDescent="0.25">
      <c r="B49" s="2" t="s">
        <v>10</v>
      </c>
      <c r="C49" s="8">
        <v>-52.021000000000001</v>
      </c>
      <c r="D49" s="8">
        <v>-57.177999999999997</v>
      </c>
      <c r="E49" s="8">
        <v>0</v>
      </c>
      <c r="F49" s="8">
        <v>0</v>
      </c>
      <c r="G49" s="8">
        <v>-18.033000000000001</v>
      </c>
      <c r="H49" s="8">
        <v>-19.010999999999999</v>
      </c>
      <c r="I49" s="8">
        <v>-19.664000000000001</v>
      </c>
      <c r="J49" s="8">
        <v>-19.693999999999999</v>
      </c>
      <c r="K49" s="8">
        <v>-126.27</v>
      </c>
      <c r="L49" s="8">
        <v>-144.58500000000001</v>
      </c>
      <c r="M49" s="8" t="s">
        <v>625</v>
      </c>
      <c r="N49" s="8" t="s">
        <v>625</v>
      </c>
      <c r="O49" s="8" t="s">
        <v>625</v>
      </c>
      <c r="P49" s="8" t="s">
        <v>625</v>
      </c>
      <c r="Q49" s="8" t="s">
        <v>625</v>
      </c>
      <c r="R49" s="8" t="s">
        <v>625</v>
      </c>
      <c r="S49" s="8" t="s">
        <v>625</v>
      </c>
      <c r="T49" s="8" t="s">
        <v>625</v>
      </c>
      <c r="U49" s="8" t="s">
        <v>625</v>
      </c>
      <c r="V49" s="8" t="s">
        <v>625</v>
      </c>
      <c r="W49" s="8" t="s">
        <v>625</v>
      </c>
      <c r="X49" s="8" t="s">
        <v>625</v>
      </c>
      <c r="Y49" s="8" t="s">
        <v>625</v>
      </c>
      <c r="Z49" s="8" t="s">
        <v>625</v>
      </c>
      <c r="AA49" s="8" t="s">
        <v>625</v>
      </c>
      <c r="AB49" s="8" t="s">
        <v>625</v>
      </c>
      <c r="AC49" s="8" t="s">
        <v>625</v>
      </c>
      <c r="AD49" s="8" t="s">
        <v>625</v>
      </c>
      <c r="AE49" s="8" t="s">
        <v>625</v>
      </c>
      <c r="AF49" s="8" t="s">
        <v>625</v>
      </c>
      <c r="AG49" s="8" t="s">
        <v>625</v>
      </c>
      <c r="AH49" s="8" t="s">
        <v>625</v>
      </c>
      <c r="AI49" s="8" t="s">
        <v>625</v>
      </c>
      <c r="AJ49" s="8" t="s">
        <v>625</v>
      </c>
      <c r="AK49" s="8" t="s">
        <v>625</v>
      </c>
      <c r="AL49" s="8" t="s">
        <v>625</v>
      </c>
      <c r="AM49" s="8" t="s">
        <v>625</v>
      </c>
      <c r="AN49" s="8" t="s">
        <v>625</v>
      </c>
      <c r="AO49" s="8" t="s">
        <v>625</v>
      </c>
      <c r="AP49" s="8" t="s">
        <v>625</v>
      </c>
      <c r="AQ49" s="8" t="s">
        <v>625</v>
      </c>
      <c r="AR49" s="8" t="s">
        <v>625</v>
      </c>
      <c r="AS49" s="8" t="s">
        <v>625</v>
      </c>
      <c r="AT49" s="8" t="s">
        <v>625</v>
      </c>
      <c r="AU49" s="8" t="s">
        <v>625</v>
      </c>
      <c r="AV49" s="8" t="s">
        <v>625</v>
      </c>
      <c r="AW49" s="8" t="s">
        <v>625</v>
      </c>
      <c r="AX49" s="8" t="s">
        <v>625</v>
      </c>
      <c r="AY49" s="8" t="s">
        <v>625</v>
      </c>
      <c r="AZ49" s="8" t="s">
        <v>625</v>
      </c>
      <c r="BA49" s="8" t="s">
        <v>625</v>
      </c>
      <c r="BB49" s="8" t="s">
        <v>625</v>
      </c>
      <c r="BC49" s="8" t="s">
        <v>625</v>
      </c>
      <c r="BD49" s="8" t="s">
        <v>625</v>
      </c>
      <c r="BE49" s="8" t="s">
        <v>625</v>
      </c>
      <c r="BF49" s="8" t="s">
        <v>625</v>
      </c>
      <c r="BG49" s="8" t="s">
        <v>625</v>
      </c>
      <c r="BH49" s="8" t="s">
        <v>625</v>
      </c>
      <c r="BI49" s="8" t="s">
        <v>625</v>
      </c>
      <c r="BJ49" s="8" t="s">
        <v>625</v>
      </c>
      <c r="BK49" s="8" t="s">
        <v>625</v>
      </c>
      <c r="BL49" s="8" t="s">
        <v>625</v>
      </c>
      <c r="BM49" s="8" t="s">
        <v>625</v>
      </c>
      <c r="BN49" s="8" t="s">
        <v>625</v>
      </c>
      <c r="BO49" s="8" t="s">
        <v>625</v>
      </c>
      <c r="BP49" s="8" t="s">
        <v>625</v>
      </c>
      <c r="BQ49" s="8" t="s">
        <v>625</v>
      </c>
      <c r="BR49" s="8" t="s">
        <v>625</v>
      </c>
      <c r="BS49" s="8" t="s">
        <v>625</v>
      </c>
      <c r="BT49" s="8" t="s">
        <v>625</v>
      </c>
      <c r="BU49" s="8" t="s">
        <v>625</v>
      </c>
      <c r="BV49" s="8" t="s">
        <v>625</v>
      </c>
      <c r="BW49" s="8" t="s">
        <v>625</v>
      </c>
      <c r="BX49" s="8" t="s">
        <v>625</v>
      </c>
      <c r="BY49" s="8" t="s">
        <v>625</v>
      </c>
      <c r="BZ49" s="8" t="s">
        <v>625</v>
      </c>
      <c r="CA49" s="8" t="s">
        <v>625</v>
      </c>
      <c r="CB49" s="8" t="s">
        <v>625</v>
      </c>
      <c r="CC49" s="8" t="s">
        <v>625</v>
      </c>
      <c r="CD49" s="8" t="s">
        <v>625</v>
      </c>
      <c r="CE49" s="8" t="s">
        <v>625</v>
      </c>
      <c r="CF49" s="8" t="s">
        <v>625</v>
      </c>
      <c r="CG49" s="8" t="s">
        <v>625</v>
      </c>
      <c r="CH49" s="8" t="s">
        <v>625</v>
      </c>
      <c r="CI49" s="8" t="s">
        <v>625</v>
      </c>
      <c r="CJ49" s="8" t="s">
        <v>625</v>
      </c>
      <c r="CK49" s="8" t="s">
        <v>625</v>
      </c>
      <c r="CL49" s="8" t="s">
        <v>625</v>
      </c>
      <c r="CM49" s="8" t="s">
        <v>625</v>
      </c>
      <c r="CN49" s="8" t="s">
        <v>625</v>
      </c>
      <c r="CO49" s="8" t="s">
        <v>625</v>
      </c>
      <c r="CP49" s="8" t="s">
        <v>625</v>
      </c>
      <c r="CQ49" s="8" t="s">
        <v>625</v>
      </c>
      <c r="CR49" s="8" t="s">
        <v>625</v>
      </c>
      <c r="CS49" s="8" t="s">
        <v>625</v>
      </c>
      <c r="CT49" s="8" t="s">
        <v>625</v>
      </c>
      <c r="CU49" s="8" t="s">
        <v>625</v>
      </c>
    </row>
    <row r="50" spans="1:99" x14ac:dyDescent="0.25">
      <c r="B50" s="2" t="s">
        <v>11</v>
      </c>
      <c r="C50" s="8">
        <v>-49.308</v>
      </c>
      <c r="D50" s="8">
        <v>-50.18</v>
      </c>
      <c r="E50" s="8">
        <v>-3.8039999999999998</v>
      </c>
      <c r="F50" s="8">
        <v>-5.3769999999999998</v>
      </c>
      <c r="G50" s="8">
        <v>-52.892000000000003</v>
      </c>
      <c r="H50" s="8">
        <v>-49.484999999999999</v>
      </c>
      <c r="I50" s="8">
        <v>-21.071000000000002</v>
      </c>
      <c r="J50" s="8">
        <v>-23.07</v>
      </c>
      <c r="K50" s="8">
        <v>-84.075999999999993</v>
      </c>
      <c r="L50" s="8">
        <v>-91.97</v>
      </c>
      <c r="M50" s="8" t="s">
        <v>625</v>
      </c>
      <c r="N50" s="8" t="s">
        <v>625</v>
      </c>
      <c r="O50" s="8" t="s">
        <v>625</v>
      </c>
      <c r="P50" s="8" t="s">
        <v>625</v>
      </c>
      <c r="Q50" s="8" t="s">
        <v>625</v>
      </c>
      <c r="R50" s="8" t="s">
        <v>625</v>
      </c>
      <c r="S50" s="8" t="s">
        <v>625</v>
      </c>
      <c r="T50" s="8" t="s">
        <v>625</v>
      </c>
      <c r="U50" s="8" t="s">
        <v>625</v>
      </c>
      <c r="V50" s="8" t="s">
        <v>625</v>
      </c>
      <c r="W50" s="8" t="s">
        <v>625</v>
      </c>
      <c r="X50" s="8" t="s">
        <v>625</v>
      </c>
      <c r="Y50" s="8" t="s">
        <v>625</v>
      </c>
      <c r="Z50" s="8" t="s">
        <v>625</v>
      </c>
      <c r="AA50" s="8" t="s">
        <v>625</v>
      </c>
      <c r="AB50" s="8" t="s">
        <v>625</v>
      </c>
      <c r="AC50" s="8" t="s">
        <v>625</v>
      </c>
      <c r="AD50" s="8" t="s">
        <v>625</v>
      </c>
      <c r="AE50" s="8" t="s">
        <v>625</v>
      </c>
      <c r="AF50" s="8" t="s">
        <v>625</v>
      </c>
      <c r="AG50" s="8" t="s">
        <v>625</v>
      </c>
      <c r="AH50" s="8" t="s">
        <v>625</v>
      </c>
      <c r="AI50" s="8" t="s">
        <v>625</v>
      </c>
      <c r="AJ50" s="8" t="s">
        <v>625</v>
      </c>
      <c r="AK50" s="8" t="s">
        <v>625</v>
      </c>
      <c r="AL50" s="8" t="s">
        <v>625</v>
      </c>
      <c r="AM50" s="8" t="s">
        <v>625</v>
      </c>
      <c r="AN50" s="8" t="s">
        <v>625</v>
      </c>
      <c r="AO50" s="8" t="s">
        <v>625</v>
      </c>
      <c r="AP50" s="8" t="s">
        <v>625</v>
      </c>
      <c r="AQ50" s="8" t="s">
        <v>625</v>
      </c>
      <c r="AR50" s="8" t="s">
        <v>625</v>
      </c>
      <c r="AS50" s="8" t="s">
        <v>625</v>
      </c>
      <c r="AT50" s="8" t="s">
        <v>625</v>
      </c>
      <c r="AU50" s="8" t="s">
        <v>625</v>
      </c>
      <c r="AV50" s="8" t="s">
        <v>625</v>
      </c>
      <c r="AW50" s="8" t="s">
        <v>625</v>
      </c>
      <c r="AX50" s="8" t="s">
        <v>625</v>
      </c>
      <c r="AY50" s="8" t="s">
        <v>625</v>
      </c>
      <c r="AZ50" s="8" t="s">
        <v>625</v>
      </c>
      <c r="BA50" s="8" t="s">
        <v>625</v>
      </c>
      <c r="BB50" s="8" t="s">
        <v>625</v>
      </c>
      <c r="BC50" s="8" t="s">
        <v>625</v>
      </c>
      <c r="BD50" s="8" t="s">
        <v>625</v>
      </c>
      <c r="BE50" s="8" t="s">
        <v>625</v>
      </c>
      <c r="BF50" s="8" t="s">
        <v>625</v>
      </c>
      <c r="BG50" s="8" t="s">
        <v>625</v>
      </c>
      <c r="BH50" s="8" t="s">
        <v>625</v>
      </c>
      <c r="BI50" s="8" t="s">
        <v>625</v>
      </c>
      <c r="BJ50" s="8" t="s">
        <v>625</v>
      </c>
      <c r="BK50" s="8" t="s">
        <v>625</v>
      </c>
      <c r="BL50" s="8" t="s">
        <v>625</v>
      </c>
      <c r="BM50" s="8" t="s">
        <v>625</v>
      </c>
      <c r="BN50" s="8" t="s">
        <v>625</v>
      </c>
      <c r="BO50" s="8" t="s">
        <v>625</v>
      </c>
      <c r="BP50" s="8" t="s">
        <v>625</v>
      </c>
      <c r="BQ50" s="8" t="s">
        <v>625</v>
      </c>
      <c r="BR50" s="8" t="s">
        <v>625</v>
      </c>
      <c r="BS50" s="8" t="s">
        <v>625</v>
      </c>
      <c r="BT50" s="8" t="s">
        <v>625</v>
      </c>
      <c r="BU50" s="8" t="s">
        <v>625</v>
      </c>
      <c r="BV50" s="8" t="s">
        <v>625</v>
      </c>
      <c r="BW50" s="8" t="s">
        <v>625</v>
      </c>
      <c r="BX50" s="8" t="s">
        <v>625</v>
      </c>
      <c r="BY50" s="8" t="s">
        <v>625</v>
      </c>
      <c r="BZ50" s="8" t="s">
        <v>625</v>
      </c>
      <c r="CA50" s="8" t="s">
        <v>625</v>
      </c>
      <c r="CB50" s="8" t="s">
        <v>625</v>
      </c>
      <c r="CC50" s="8" t="s">
        <v>625</v>
      </c>
      <c r="CD50" s="8" t="s">
        <v>625</v>
      </c>
      <c r="CE50" s="8" t="s">
        <v>625</v>
      </c>
      <c r="CF50" s="8" t="s">
        <v>625</v>
      </c>
      <c r="CG50" s="8" t="s">
        <v>625</v>
      </c>
      <c r="CH50" s="8" t="s">
        <v>625</v>
      </c>
      <c r="CI50" s="8" t="s">
        <v>625</v>
      </c>
      <c r="CJ50" s="8" t="s">
        <v>625</v>
      </c>
      <c r="CK50" s="8" t="s">
        <v>625</v>
      </c>
      <c r="CL50" s="8" t="s">
        <v>625</v>
      </c>
      <c r="CM50" s="8" t="s">
        <v>625</v>
      </c>
      <c r="CN50" s="8" t="s">
        <v>625</v>
      </c>
      <c r="CO50" s="8" t="s">
        <v>625</v>
      </c>
      <c r="CP50" s="8" t="s">
        <v>625</v>
      </c>
      <c r="CQ50" s="8" t="s">
        <v>625</v>
      </c>
      <c r="CR50" s="8" t="s">
        <v>625</v>
      </c>
      <c r="CS50" s="8" t="s">
        <v>625</v>
      </c>
      <c r="CT50" s="8" t="s">
        <v>625</v>
      </c>
      <c r="CU50" s="8" t="s">
        <v>625</v>
      </c>
    </row>
    <row r="51" spans="1:99" x14ac:dyDescent="0.25">
      <c r="B51" s="2" t="s">
        <v>1</v>
      </c>
      <c r="C51" s="8">
        <v>-98.367999999999995</v>
      </c>
      <c r="D51" s="8">
        <v>-91.388000000000005</v>
      </c>
      <c r="E51" s="8">
        <v>-34.853000000000002</v>
      </c>
      <c r="F51" s="8">
        <v>-33.823999999999998</v>
      </c>
      <c r="G51" s="8">
        <v>-43.963000000000001</v>
      </c>
      <c r="H51" s="8">
        <v>-41.145000000000003</v>
      </c>
      <c r="I51" s="8">
        <v>-58.091999999999999</v>
      </c>
      <c r="J51" s="8">
        <v>-49.106999999999999</v>
      </c>
      <c r="K51" s="8">
        <v>-237.251</v>
      </c>
      <c r="L51" s="8">
        <v>-220.63</v>
      </c>
      <c r="M51" s="8" t="s">
        <v>625</v>
      </c>
      <c r="N51" s="8" t="s">
        <v>625</v>
      </c>
      <c r="O51" s="8" t="s">
        <v>625</v>
      </c>
      <c r="P51" s="8" t="s">
        <v>625</v>
      </c>
      <c r="Q51" s="8" t="s">
        <v>625</v>
      </c>
      <c r="R51" s="8" t="s">
        <v>625</v>
      </c>
      <c r="S51" s="8" t="s">
        <v>625</v>
      </c>
      <c r="T51" s="8" t="s">
        <v>625</v>
      </c>
      <c r="U51" s="8" t="s">
        <v>625</v>
      </c>
      <c r="V51" s="8" t="s">
        <v>625</v>
      </c>
      <c r="W51" s="8" t="s">
        <v>625</v>
      </c>
      <c r="X51" s="8" t="s">
        <v>625</v>
      </c>
      <c r="Y51" s="8" t="s">
        <v>625</v>
      </c>
      <c r="Z51" s="8" t="s">
        <v>625</v>
      </c>
      <c r="AA51" s="8" t="s">
        <v>625</v>
      </c>
      <c r="AB51" s="8" t="s">
        <v>625</v>
      </c>
      <c r="AC51" s="8" t="s">
        <v>625</v>
      </c>
      <c r="AD51" s="8" t="s">
        <v>625</v>
      </c>
      <c r="AE51" s="8" t="s">
        <v>625</v>
      </c>
      <c r="AF51" s="8" t="s">
        <v>625</v>
      </c>
      <c r="AG51" s="8" t="s">
        <v>625</v>
      </c>
      <c r="AH51" s="8" t="s">
        <v>625</v>
      </c>
      <c r="AI51" s="8" t="s">
        <v>625</v>
      </c>
      <c r="AJ51" s="8" t="s">
        <v>625</v>
      </c>
      <c r="AK51" s="8" t="s">
        <v>625</v>
      </c>
      <c r="AL51" s="8" t="s">
        <v>625</v>
      </c>
      <c r="AM51" s="8" t="s">
        <v>625</v>
      </c>
      <c r="AN51" s="8" t="s">
        <v>625</v>
      </c>
      <c r="AO51" s="8" t="s">
        <v>625</v>
      </c>
      <c r="AP51" s="8" t="s">
        <v>625</v>
      </c>
      <c r="AQ51" s="8" t="s">
        <v>625</v>
      </c>
      <c r="AR51" s="8" t="s">
        <v>625</v>
      </c>
      <c r="AS51" s="8" t="s">
        <v>625</v>
      </c>
      <c r="AT51" s="8" t="s">
        <v>625</v>
      </c>
      <c r="AU51" s="8" t="s">
        <v>625</v>
      </c>
      <c r="AV51" s="8" t="s">
        <v>625</v>
      </c>
      <c r="AW51" s="8" t="s">
        <v>625</v>
      </c>
      <c r="AX51" s="8" t="s">
        <v>625</v>
      </c>
      <c r="AY51" s="8" t="s">
        <v>625</v>
      </c>
      <c r="AZ51" s="8" t="s">
        <v>625</v>
      </c>
      <c r="BA51" s="8" t="s">
        <v>625</v>
      </c>
      <c r="BB51" s="8" t="s">
        <v>625</v>
      </c>
      <c r="BC51" s="8" t="s">
        <v>625</v>
      </c>
      <c r="BD51" s="8" t="s">
        <v>625</v>
      </c>
      <c r="BE51" s="8" t="s">
        <v>625</v>
      </c>
      <c r="BF51" s="8" t="s">
        <v>625</v>
      </c>
      <c r="BG51" s="8" t="s">
        <v>625</v>
      </c>
      <c r="BH51" s="8" t="s">
        <v>625</v>
      </c>
      <c r="BI51" s="8" t="s">
        <v>625</v>
      </c>
      <c r="BJ51" s="8" t="s">
        <v>625</v>
      </c>
      <c r="BK51" s="8" t="s">
        <v>625</v>
      </c>
      <c r="BL51" s="8" t="s">
        <v>625</v>
      </c>
      <c r="BM51" s="8" t="s">
        <v>625</v>
      </c>
      <c r="BN51" s="8" t="s">
        <v>625</v>
      </c>
      <c r="BO51" s="8" t="s">
        <v>625</v>
      </c>
      <c r="BP51" s="8" t="s">
        <v>625</v>
      </c>
      <c r="BQ51" s="8" t="s">
        <v>625</v>
      </c>
      <c r="BR51" s="8" t="s">
        <v>625</v>
      </c>
      <c r="BS51" s="8" t="s">
        <v>625</v>
      </c>
      <c r="BT51" s="8" t="s">
        <v>625</v>
      </c>
      <c r="BU51" s="8" t="s">
        <v>625</v>
      </c>
      <c r="BV51" s="8" t="s">
        <v>625</v>
      </c>
      <c r="BW51" s="8" t="s">
        <v>625</v>
      </c>
      <c r="BX51" s="8" t="s">
        <v>625</v>
      </c>
      <c r="BY51" s="8" t="s">
        <v>625</v>
      </c>
      <c r="BZ51" s="8" t="s">
        <v>625</v>
      </c>
      <c r="CA51" s="8" t="s">
        <v>625</v>
      </c>
      <c r="CB51" s="8" t="s">
        <v>625</v>
      </c>
      <c r="CC51" s="8" t="s">
        <v>625</v>
      </c>
      <c r="CD51" s="8" t="s">
        <v>625</v>
      </c>
      <c r="CE51" s="8" t="s">
        <v>625</v>
      </c>
      <c r="CF51" s="8" t="s">
        <v>625</v>
      </c>
      <c r="CG51" s="8" t="s">
        <v>625</v>
      </c>
      <c r="CH51" s="8" t="s">
        <v>625</v>
      </c>
      <c r="CI51" s="8" t="s">
        <v>625</v>
      </c>
      <c r="CJ51" s="8" t="s">
        <v>625</v>
      </c>
      <c r="CK51" s="8" t="s">
        <v>625</v>
      </c>
      <c r="CL51" s="8" t="s">
        <v>625</v>
      </c>
      <c r="CM51" s="8" t="s">
        <v>625</v>
      </c>
      <c r="CN51" s="8" t="s">
        <v>625</v>
      </c>
      <c r="CO51" s="8" t="s">
        <v>625</v>
      </c>
      <c r="CP51" s="8" t="s">
        <v>625</v>
      </c>
      <c r="CQ51" s="8" t="s">
        <v>625</v>
      </c>
      <c r="CR51" s="8" t="s">
        <v>625</v>
      </c>
      <c r="CS51" s="8" t="s">
        <v>625</v>
      </c>
      <c r="CT51" s="8" t="s">
        <v>625</v>
      </c>
      <c r="CU51" s="8" t="s">
        <v>625</v>
      </c>
    </row>
    <row r="52" spans="1:99" x14ac:dyDescent="0.25">
      <c r="B52" s="2" t="s">
        <v>12</v>
      </c>
      <c r="C52" s="8">
        <v>-112.51900000000001</v>
      </c>
      <c r="D52" s="8">
        <v>-47.594000000000001</v>
      </c>
      <c r="E52" s="8">
        <v>-60.488</v>
      </c>
      <c r="F52" s="8">
        <v>-23.414000000000001</v>
      </c>
      <c r="G52" s="8">
        <v>-136.25700000000001</v>
      </c>
      <c r="H52" s="8">
        <v>-62.353999999999999</v>
      </c>
      <c r="I52" s="8">
        <v>-31.898</v>
      </c>
      <c r="J52" s="8">
        <v>14.553000000000001</v>
      </c>
      <c r="K52" s="8">
        <v>-130.04499999999999</v>
      </c>
      <c r="L52" s="8">
        <v>-59.142000000000003</v>
      </c>
      <c r="M52" s="8" t="s">
        <v>625</v>
      </c>
      <c r="N52" s="8" t="s">
        <v>625</v>
      </c>
      <c r="O52" s="8" t="s">
        <v>625</v>
      </c>
      <c r="P52" s="8" t="s">
        <v>625</v>
      </c>
      <c r="Q52" s="8" t="s">
        <v>625</v>
      </c>
      <c r="R52" s="8" t="s">
        <v>625</v>
      </c>
      <c r="S52" s="8" t="s">
        <v>625</v>
      </c>
      <c r="T52" s="8" t="s">
        <v>625</v>
      </c>
      <c r="U52" s="8" t="s">
        <v>625</v>
      </c>
      <c r="V52" s="8" t="s">
        <v>625</v>
      </c>
      <c r="W52" s="8" t="s">
        <v>625</v>
      </c>
      <c r="X52" s="8" t="s">
        <v>625</v>
      </c>
      <c r="Y52" s="8" t="s">
        <v>625</v>
      </c>
      <c r="Z52" s="8" t="s">
        <v>625</v>
      </c>
      <c r="AA52" s="8" t="s">
        <v>625</v>
      </c>
      <c r="AB52" s="8" t="s">
        <v>625</v>
      </c>
      <c r="AC52" s="8" t="s">
        <v>625</v>
      </c>
      <c r="AD52" s="8" t="s">
        <v>625</v>
      </c>
      <c r="AE52" s="8" t="s">
        <v>625</v>
      </c>
      <c r="AF52" s="8" t="s">
        <v>625</v>
      </c>
      <c r="AG52" s="8" t="s">
        <v>625</v>
      </c>
      <c r="AH52" s="8" t="s">
        <v>625</v>
      </c>
      <c r="AI52" s="8" t="s">
        <v>625</v>
      </c>
      <c r="AJ52" s="8" t="s">
        <v>625</v>
      </c>
      <c r="AK52" s="8" t="s">
        <v>625</v>
      </c>
      <c r="AL52" s="8" t="s">
        <v>625</v>
      </c>
      <c r="AM52" s="8" t="s">
        <v>625</v>
      </c>
      <c r="AN52" s="8" t="s">
        <v>625</v>
      </c>
      <c r="AO52" s="8" t="s">
        <v>625</v>
      </c>
      <c r="AP52" s="8" t="s">
        <v>625</v>
      </c>
      <c r="AQ52" s="8" t="s">
        <v>625</v>
      </c>
      <c r="AR52" s="8" t="s">
        <v>625</v>
      </c>
      <c r="AS52" s="8" t="s">
        <v>625</v>
      </c>
      <c r="AT52" s="8" t="s">
        <v>625</v>
      </c>
      <c r="AU52" s="8" t="s">
        <v>625</v>
      </c>
      <c r="AV52" s="8" t="s">
        <v>625</v>
      </c>
      <c r="AW52" s="8" t="s">
        <v>625</v>
      </c>
      <c r="AX52" s="8" t="s">
        <v>625</v>
      </c>
      <c r="AY52" s="8" t="s">
        <v>625</v>
      </c>
      <c r="AZ52" s="8" t="s">
        <v>625</v>
      </c>
      <c r="BA52" s="8" t="s">
        <v>625</v>
      </c>
      <c r="BB52" s="8" t="s">
        <v>625</v>
      </c>
      <c r="BC52" s="8" t="s">
        <v>625</v>
      </c>
      <c r="BD52" s="8" t="s">
        <v>625</v>
      </c>
      <c r="BE52" s="8" t="s">
        <v>625</v>
      </c>
      <c r="BF52" s="8" t="s">
        <v>625</v>
      </c>
      <c r="BG52" s="8" t="s">
        <v>625</v>
      </c>
      <c r="BH52" s="8" t="s">
        <v>625</v>
      </c>
      <c r="BI52" s="8" t="s">
        <v>625</v>
      </c>
      <c r="BJ52" s="8" t="s">
        <v>625</v>
      </c>
      <c r="BK52" s="8" t="s">
        <v>625</v>
      </c>
      <c r="BL52" s="8" t="s">
        <v>625</v>
      </c>
      <c r="BM52" s="8" t="s">
        <v>625</v>
      </c>
      <c r="BN52" s="8" t="s">
        <v>625</v>
      </c>
      <c r="BO52" s="8" t="s">
        <v>625</v>
      </c>
      <c r="BP52" s="8" t="s">
        <v>625</v>
      </c>
      <c r="BQ52" s="8" t="s">
        <v>625</v>
      </c>
      <c r="BR52" s="8" t="s">
        <v>625</v>
      </c>
      <c r="BS52" s="8" t="s">
        <v>625</v>
      </c>
      <c r="BT52" s="8" t="s">
        <v>625</v>
      </c>
      <c r="BU52" s="8" t="s">
        <v>625</v>
      </c>
      <c r="BV52" s="8" t="s">
        <v>625</v>
      </c>
      <c r="BW52" s="8" t="s">
        <v>625</v>
      </c>
      <c r="BX52" s="8" t="s">
        <v>625</v>
      </c>
      <c r="BY52" s="8" t="s">
        <v>625</v>
      </c>
      <c r="BZ52" s="8" t="s">
        <v>625</v>
      </c>
      <c r="CA52" s="8" t="s">
        <v>625</v>
      </c>
      <c r="CB52" s="8" t="s">
        <v>625</v>
      </c>
      <c r="CC52" s="8" t="s">
        <v>625</v>
      </c>
      <c r="CD52" s="8" t="s">
        <v>625</v>
      </c>
      <c r="CE52" s="8" t="s">
        <v>625</v>
      </c>
      <c r="CF52" s="8" t="s">
        <v>625</v>
      </c>
      <c r="CG52" s="8" t="s">
        <v>625</v>
      </c>
      <c r="CH52" s="8" t="s">
        <v>625</v>
      </c>
      <c r="CI52" s="8" t="s">
        <v>625</v>
      </c>
      <c r="CJ52" s="8" t="s">
        <v>625</v>
      </c>
      <c r="CK52" s="8" t="s">
        <v>625</v>
      </c>
      <c r="CL52" s="8" t="s">
        <v>625</v>
      </c>
      <c r="CM52" s="8" t="s">
        <v>625</v>
      </c>
      <c r="CN52" s="8" t="s">
        <v>625</v>
      </c>
      <c r="CO52" s="8" t="s">
        <v>625</v>
      </c>
      <c r="CP52" s="8" t="s">
        <v>625</v>
      </c>
      <c r="CQ52" s="8" t="s">
        <v>625</v>
      </c>
      <c r="CR52" s="8" t="s">
        <v>625</v>
      </c>
      <c r="CS52" s="8" t="s">
        <v>625</v>
      </c>
      <c r="CT52" s="8" t="s">
        <v>625</v>
      </c>
      <c r="CU52" s="8" t="s">
        <v>625</v>
      </c>
    </row>
    <row r="53" spans="1:99" x14ac:dyDescent="0.25">
      <c r="B53" s="2" t="s">
        <v>13</v>
      </c>
      <c r="C53" s="8">
        <v>-7.6289999999999996</v>
      </c>
      <c r="D53" s="8">
        <v>-5.9160000000000004</v>
      </c>
      <c r="E53" s="8">
        <v>-0.73799999999999999</v>
      </c>
      <c r="F53" s="8">
        <v>1.3859999999999999</v>
      </c>
      <c r="G53" s="8">
        <v>-4.0190000000000001</v>
      </c>
      <c r="H53" s="8">
        <v>-10.801</v>
      </c>
      <c r="I53" s="8">
        <v>-8.2460000000000004</v>
      </c>
      <c r="J53" s="8">
        <v>-4.5410000000000004</v>
      </c>
      <c r="K53" s="8">
        <v>-17.664999999999999</v>
      </c>
      <c r="L53" s="8">
        <v>-1.532</v>
      </c>
      <c r="M53" s="8" t="s">
        <v>625</v>
      </c>
      <c r="N53" s="8" t="s">
        <v>625</v>
      </c>
      <c r="O53" s="8" t="s">
        <v>625</v>
      </c>
      <c r="P53" s="8" t="s">
        <v>625</v>
      </c>
      <c r="Q53" s="8" t="s">
        <v>625</v>
      </c>
      <c r="R53" s="8" t="s">
        <v>625</v>
      </c>
      <c r="S53" s="8" t="s">
        <v>625</v>
      </c>
      <c r="T53" s="8" t="s">
        <v>625</v>
      </c>
      <c r="U53" s="8" t="s">
        <v>625</v>
      </c>
      <c r="V53" s="8" t="s">
        <v>625</v>
      </c>
      <c r="W53" s="8" t="s">
        <v>625</v>
      </c>
      <c r="X53" s="8" t="s">
        <v>625</v>
      </c>
      <c r="Y53" s="8" t="s">
        <v>625</v>
      </c>
      <c r="Z53" s="8" t="s">
        <v>625</v>
      </c>
      <c r="AA53" s="8" t="s">
        <v>625</v>
      </c>
      <c r="AB53" s="8" t="s">
        <v>625</v>
      </c>
      <c r="AC53" s="8" t="s">
        <v>625</v>
      </c>
      <c r="AD53" s="8" t="s">
        <v>625</v>
      </c>
      <c r="AE53" s="8" t="s">
        <v>625</v>
      </c>
      <c r="AF53" s="8" t="s">
        <v>625</v>
      </c>
      <c r="AG53" s="8" t="s">
        <v>625</v>
      </c>
      <c r="AH53" s="8" t="s">
        <v>625</v>
      </c>
      <c r="AI53" s="8" t="s">
        <v>625</v>
      </c>
      <c r="AJ53" s="8" t="s">
        <v>625</v>
      </c>
      <c r="AK53" s="8" t="s">
        <v>625</v>
      </c>
      <c r="AL53" s="8" t="s">
        <v>625</v>
      </c>
      <c r="AM53" s="8" t="s">
        <v>625</v>
      </c>
      <c r="AN53" s="8" t="s">
        <v>625</v>
      </c>
      <c r="AO53" s="8" t="s">
        <v>625</v>
      </c>
      <c r="AP53" s="8" t="s">
        <v>625</v>
      </c>
      <c r="AQ53" s="8" t="s">
        <v>625</v>
      </c>
      <c r="AR53" s="8" t="s">
        <v>625</v>
      </c>
      <c r="AS53" s="8" t="s">
        <v>625</v>
      </c>
      <c r="AT53" s="8" t="s">
        <v>625</v>
      </c>
      <c r="AU53" s="8" t="s">
        <v>625</v>
      </c>
      <c r="AV53" s="8" t="s">
        <v>625</v>
      </c>
      <c r="AW53" s="8" t="s">
        <v>625</v>
      </c>
      <c r="AX53" s="8" t="s">
        <v>625</v>
      </c>
      <c r="AY53" s="8" t="s">
        <v>625</v>
      </c>
      <c r="AZ53" s="8" t="s">
        <v>625</v>
      </c>
      <c r="BA53" s="8" t="s">
        <v>625</v>
      </c>
      <c r="BB53" s="8" t="s">
        <v>625</v>
      </c>
      <c r="BC53" s="8" t="s">
        <v>625</v>
      </c>
      <c r="BD53" s="8" t="s">
        <v>625</v>
      </c>
      <c r="BE53" s="8" t="s">
        <v>625</v>
      </c>
      <c r="BF53" s="8" t="s">
        <v>625</v>
      </c>
      <c r="BG53" s="8" t="s">
        <v>625</v>
      </c>
      <c r="BH53" s="8" t="s">
        <v>625</v>
      </c>
      <c r="BI53" s="8" t="s">
        <v>625</v>
      </c>
      <c r="BJ53" s="8" t="s">
        <v>625</v>
      </c>
      <c r="BK53" s="8" t="s">
        <v>625</v>
      </c>
      <c r="BL53" s="8" t="s">
        <v>625</v>
      </c>
      <c r="BM53" s="8" t="s">
        <v>625</v>
      </c>
      <c r="BN53" s="8" t="s">
        <v>625</v>
      </c>
      <c r="BO53" s="8" t="s">
        <v>625</v>
      </c>
      <c r="BP53" s="8" t="s">
        <v>625</v>
      </c>
      <c r="BQ53" s="8" t="s">
        <v>625</v>
      </c>
      <c r="BR53" s="8" t="s">
        <v>625</v>
      </c>
      <c r="BS53" s="8" t="s">
        <v>625</v>
      </c>
      <c r="BT53" s="8" t="s">
        <v>625</v>
      </c>
      <c r="BU53" s="8" t="s">
        <v>625</v>
      </c>
      <c r="BV53" s="8" t="s">
        <v>625</v>
      </c>
      <c r="BW53" s="8" t="s">
        <v>625</v>
      </c>
      <c r="BX53" s="8" t="s">
        <v>625</v>
      </c>
      <c r="BY53" s="8" t="s">
        <v>625</v>
      </c>
      <c r="BZ53" s="8" t="s">
        <v>625</v>
      </c>
      <c r="CA53" s="8" t="s">
        <v>625</v>
      </c>
      <c r="CB53" s="8" t="s">
        <v>625</v>
      </c>
      <c r="CC53" s="8" t="s">
        <v>625</v>
      </c>
      <c r="CD53" s="8" t="s">
        <v>625</v>
      </c>
      <c r="CE53" s="8" t="s">
        <v>625</v>
      </c>
      <c r="CF53" s="8" t="s">
        <v>625</v>
      </c>
      <c r="CG53" s="8" t="s">
        <v>625</v>
      </c>
      <c r="CH53" s="8" t="s">
        <v>625</v>
      </c>
      <c r="CI53" s="8" t="s">
        <v>625</v>
      </c>
      <c r="CJ53" s="8" t="s">
        <v>625</v>
      </c>
      <c r="CK53" s="8" t="s">
        <v>625</v>
      </c>
      <c r="CL53" s="8" t="s">
        <v>625</v>
      </c>
      <c r="CM53" s="8" t="s">
        <v>625</v>
      </c>
      <c r="CN53" s="8" t="s">
        <v>625</v>
      </c>
      <c r="CO53" s="8" t="s">
        <v>625</v>
      </c>
      <c r="CP53" s="8" t="s">
        <v>625</v>
      </c>
      <c r="CQ53" s="8" t="s">
        <v>625</v>
      </c>
      <c r="CR53" s="8" t="s">
        <v>625</v>
      </c>
      <c r="CS53" s="8" t="s">
        <v>625</v>
      </c>
      <c r="CT53" s="8" t="s">
        <v>625</v>
      </c>
      <c r="CU53" s="8" t="s">
        <v>625</v>
      </c>
    </row>
    <row r="54" spans="1:99" x14ac:dyDescent="0.25">
      <c r="B54" s="2" t="s">
        <v>14</v>
      </c>
      <c r="C54" s="8">
        <v>-29.055</v>
      </c>
      <c r="D54" s="8">
        <v>-33.588000000000001</v>
      </c>
      <c r="E54" s="8">
        <v>0.65400000000000003</v>
      </c>
      <c r="F54" s="8">
        <v>0.627</v>
      </c>
      <c r="G54" s="8">
        <v>-17.081</v>
      </c>
      <c r="H54" s="8">
        <v>-23.571000000000002</v>
      </c>
      <c r="I54" s="8">
        <v>-64.652000000000001</v>
      </c>
      <c r="J54" s="8">
        <v>-43.661999999999999</v>
      </c>
      <c r="K54" s="8">
        <v>-25.398</v>
      </c>
      <c r="L54" s="8">
        <v>-45.21</v>
      </c>
      <c r="M54" s="8" t="s">
        <v>625</v>
      </c>
      <c r="N54" s="8" t="s">
        <v>625</v>
      </c>
      <c r="O54" s="8" t="s">
        <v>625</v>
      </c>
      <c r="P54" s="8" t="s">
        <v>625</v>
      </c>
      <c r="Q54" s="8" t="s">
        <v>625</v>
      </c>
      <c r="R54" s="8" t="s">
        <v>625</v>
      </c>
      <c r="S54" s="8" t="s">
        <v>625</v>
      </c>
      <c r="T54" s="8" t="s">
        <v>625</v>
      </c>
      <c r="U54" s="8" t="s">
        <v>625</v>
      </c>
      <c r="V54" s="8" t="s">
        <v>625</v>
      </c>
      <c r="W54" s="8" t="s">
        <v>625</v>
      </c>
      <c r="X54" s="8" t="s">
        <v>625</v>
      </c>
      <c r="Y54" s="8" t="s">
        <v>625</v>
      </c>
      <c r="Z54" s="8" t="s">
        <v>625</v>
      </c>
      <c r="AA54" s="8" t="s">
        <v>625</v>
      </c>
      <c r="AB54" s="8" t="s">
        <v>625</v>
      </c>
      <c r="AC54" s="8" t="s">
        <v>625</v>
      </c>
      <c r="AD54" s="8" t="s">
        <v>625</v>
      </c>
      <c r="AE54" s="8" t="s">
        <v>625</v>
      </c>
      <c r="AF54" s="8" t="s">
        <v>625</v>
      </c>
      <c r="AG54" s="8" t="s">
        <v>625</v>
      </c>
      <c r="AH54" s="8" t="s">
        <v>625</v>
      </c>
      <c r="AI54" s="8" t="s">
        <v>625</v>
      </c>
      <c r="AJ54" s="8" t="s">
        <v>625</v>
      </c>
      <c r="AK54" s="8" t="s">
        <v>625</v>
      </c>
      <c r="AL54" s="8" t="s">
        <v>625</v>
      </c>
      <c r="AM54" s="8" t="s">
        <v>625</v>
      </c>
      <c r="AN54" s="8" t="s">
        <v>625</v>
      </c>
      <c r="AO54" s="8" t="s">
        <v>625</v>
      </c>
      <c r="AP54" s="8" t="s">
        <v>625</v>
      </c>
      <c r="AQ54" s="8" t="s">
        <v>625</v>
      </c>
      <c r="AR54" s="8" t="s">
        <v>625</v>
      </c>
      <c r="AS54" s="8" t="s">
        <v>625</v>
      </c>
      <c r="AT54" s="8" t="s">
        <v>625</v>
      </c>
      <c r="AU54" s="8" t="s">
        <v>625</v>
      </c>
      <c r="AV54" s="8" t="s">
        <v>625</v>
      </c>
      <c r="AW54" s="8" t="s">
        <v>625</v>
      </c>
      <c r="AX54" s="8" t="s">
        <v>625</v>
      </c>
      <c r="AY54" s="8" t="s">
        <v>625</v>
      </c>
      <c r="AZ54" s="8" t="s">
        <v>625</v>
      </c>
      <c r="BA54" s="8" t="s">
        <v>625</v>
      </c>
      <c r="BB54" s="8" t="s">
        <v>625</v>
      </c>
      <c r="BC54" s="8" t="s">
        <v>625</v>
      </c>
      <c r="BD54" s="8" t="s">
        <v>625</v>
      </c>
      <c r="BE54" s="8" t="s">
        <v>625</v>
      </c>
      <c r="BF54" s="8" t="s">
        <v>625</v>
      </c>
      <c r="BG54" s="8" t="s">
        <v>625</v>
      </c>
      <c r="BH54" s="8" t="s">
        <v>625</v>
      </c>
      <c r="BI54" s="8" t="s">
        <v>625</v>
      </c>
      <c r="BJ54" s="8" t="s">
        <v>625</v>
      </c>
      <c r="BK54" s="8" t="s">
        <v>625</v>
      </c>
      <c r="BL54" s="8" t="s">
        <v>625</v>
      </c>
      <c r="BM54" s="8" t="s">
        <v>625</v>
      </c>
      <c r="BN54" s="8" t="s">
        <v>625</v>
      </c>
      <c r="BO54" s="8" t="s">
        <v>625</v>
      </c>
      <c r="BP54" s="8" t="s">
        <v>625</v>
      </c>
      <c r="BQ54" s="8" t="s">
        <v>625</v>
      </c>
      <c r="BR54" s="8" t="s">
        <v>625</v>
      </c>
      <c r="BS54" s="8" t="s">
        <v>625</v>
      </c>
      <c r="BT54" s="8" t="s">
        <v>625</v>
      </c>
      <c r="BU54" s="8" t="s">
        <v>625</v>
      </c>
      <c r="BV54" s="8" t="s">
        <v>625</v>
      </c>
      <c r="BW54" s="8" t="s">
        <v>625</v>
      </c>
      <c r="BX54" s="8" t="s">
        <v>625</v>
      </c>
      <c r="BY54" s="8" t="s">
        <v>625</v>
      </c>
      <c r="BZ54" s="8" t="s">
        <v>625</v>
      </c>
      <c r="CA54" s="8" t="s">
        <v>625</v>
      </c>
      <c r="CB54" s="8" t="s">
        <v>625</v>
      </c>
      <c r="CC54" s="8" t="s">
        <v>625</v>
      </c>
      <c r="CD54" s="8" t="s">
        <v>625</v>
      </c>
      <c r="CE54" s="8" t="s">
        <v>625</v>
      </c>
      <c r="CF54" s="8" t="s">
        <v>625</v>
      </c>
      <c r="CG54" s="8" t="s">
        <v>625</v>
      </c>
      <c r="CH54" s="8" t="s">
        <v>625</v>
      </c>
      <c r="CI54" s="8" t="s">
        <v>625</v>
      </c>
      <c r="CJ54" s="8" t="s">
        <v>625</v>
      </c>
      <c r="CK54" s="8" t="s">
        <v>625</v>
      </c>
      <c r="CL54" s="8" t="s">
        <v>625</v>
      </c>
      <c r="CM54" s="8" t="s">
        <v>625</v>
      </c>
      <c r="CN54" s="8" t="s">
        <v>625</v>
      </c>
      <c r="CO54" s="8" t="s">
        <v>625</v>
      </c>
      <c r="CP54" s="8" t="s">
        <v>625</v>
      </c>
      <c r="CQ54" s="8" t="s">
        <v>625</v>
      </c>
      <c r="CR54" s="8" t="s">
        <v>625</v>
      </c>
      <c r="CS54" s="8" t="s">
        <v>625</v>
      </c>
      <c r="CT54" s="8" t="s">
        <v>625</v>
      </c>
      <c r="CU54" s="8" t="s">
        <v>625</v>
      </c>
    </row>
    <row r="55" spans="1:99" x14ac:dyDescent="0.25">
      <c r="B55" s="10" t="s">
        <v>57</v>
      </c>
      <c r="C55" s="12">
        <v>-942.64099999999996</v>
      </c>
      <c r="D55" s="12">
        <v>-920.02300000000002</v>
      </c>
      <c r="E55" s="12">
        <v>-180.14500000000001</v>
      </c>
      <c r="F55" s="12">
        <v>-200.06299999999999</v>
      </c>
      <c r="G55" s="12">
        <v>-523.02300000000002</v>
      </c>
      <c r="H55" s="12">
        <v>-519.41899999999998</v>
      </c>
      <c r="I55" s="12">
        <v>-730.255</v>
      </c>
      <c r="J55" s="12">
        <v>-709.93799999999999</v>
      </c>
      <c r="K55" s="12">
        <v>-2044.96</v>
      </c>
      <c r="L55" s="12">
        <v>-1984.43</v>
      </c>
      <c r="M55" s="12" t="s">
        <v>625</v>
      </c>
      <c r="N55" s="12" t="s">
        <v>625</v>
      </c>
      <c r="O55" s="12" t="s">
        <v>625</v>
      </c>
      <c r="P55" s="12" t="s">
        <v>625</v>
      </c>
      <c r="Q55" s="12" t="s">
        <v>625</v>
      </c>
      <c r="R55" s="12" t="s">
        <v>625</v>
      </c>
      <c r="S55" s="12" t="s">
        <v>625</v>
      </c>
      <c r="T55" s="12" t="s">
        <v>625</v>
      </c>
      <c r="U55" s="12" t="s">
        <v>625</v>
      </c>
      <c r="V55" s="12" t="s">
        <v>625</v>
      </c>
      <c r="W55" s="12" t="s">
        <v>625</v>
      </c>
      <c r="X55" s="12" t="s">
        <v>625</v>
      </c>
      <c r="Y55" s="12" t="s">
        <v>625</v>
      </c>
      <c r="Z55" s="12" t="s">
        <v>625</v>
      </c>
      <c r="AA55" s="12" t="s">
        <v>625</v>
      </c>
      <c r="AB55" s="12" t="s">
        <v>625</v>
      </c>
      <c r="AC55" s="12" t="s">
        <v>625</v>
      </c>
      <c r="AD55" s="12" t="s">
        <v>625</v>
      </c>
      <c r="AE55" s="12" t="s">
        <v>625</v>
      </c>
      <c r="AF55" s="12" t="s">
        <v>625</v>
      </c>
      <c r="AG55" s="12" t="s">
        <v>625</v>
      </c>
      <c r="AH55" s="12" t="s">
        <v>625</v>
      </c>
      <c r="AI55" s="12" t="s">
        <v>625</v>
      </c>
      <c r="AJ55" s="12" t="s">
        <v>625</v>
      </c>
      <c r="AK55" s="12" t="s">
        <v>625</v>
      </c>
      <c r="AL55" s="12" t="s">
        <v>625</v>
      </c>
      <c r="AM55" s="12" t="s">
        <v>625</v>
      </c>
      <c r="AN55" s="12" t="s">
        <v>625</v>
      </c>
      <c r="AO55" s="12" t="s">
        <v>625</v>
      </c>
      <c r="AP55" s="12" t="s">
        <v>625</v>
      </c>
      <c r="AQ55" s="12" t="s">
        <v>625</v>
      </c>
      <c r="AR55" s="12" t="s">
        <v>625</v>
      </c>
      <c r="AS55" s="12" t="s">
        <v>625</v>
      </c>
      <c r="AT55" s="12" t="s">
        <v>625</v>
      </c>
      <c r="AU55" s="12" t="s">
        <v>625</v>
      </c>
      <c r="AV55" s="12" t="s">
        <v>625</v>
      </c>
      <c r="AW55" s="12" t="s">
        <v>625</v>
      </c>
      <c r="AX55" s="12" t="s">
        <v>625</v>
      </c>
      <c r="AY55" s="12" t="s">
        <v>625</v>
      </c>
      <c r="AZ55" s="12" t="s">
        <v>625</v>
      </c>
      <c r="BA55" s="12" t="s">
        <v>625</v>
      </c>
      <c r="BB55" s="12" t="s">
        <v>625</v>
      </c>
      <c r="BC55" s="12" t="s">
        <v>625</v>
      </c>
      <c r="BD55" s="12" t="s">
        <v>625</v>
      </c>
      <c r="BE55" s="12" t="s">
        <v>625</v>
      </c>
      <c r="BF55" s="12" t="s">
        <v>625</v>
      </c>
      <c r="BG55" s="12" t="s">
        <v>625</v>
      </c>
      <c r="BH55" s="12" t="s">
        <v>625</v>
      </c>
      <c r="BI55" s="12" t="s">
        <v>625</v>
      </c>
      <c r="BJ55" s="12" t="s">
        <v>625</v>
      </c>
      <c r="BK55" s="12" t="s">
        <v>625</v>
      </c>
      <c r="BL55" s="12" t="s">
        <v>625</v>
      </c>
      <c r="BM55" s="12" t="s">
        <v>625</v>
      </c>
      <c r="BN55" s="12" t="s">
        <v>625</v>
      </c>
      <c r="BO55" s="12" t="s">
        <v>625</v>
      </c>
      <c r="BP55" s="12" t="s">
        <v>625</v>
      </c>
      <c r="BQ55" s="12" t="s">
        <v>625</v>
      </c>
      <c r="BR55" s="12" t="s">
        <v>625</v>
      </c>
      <c r="BS55" s="12" t="s">
        <v>625</v>
      </c>
      <c r="BT55" s="12" t="s">
        <v>625</v>
      </c>
      <c r="BU55" s="12" t="s">
        <v>625</v>
      </c>
      <c r="BV55" s="12" t="s">
        <v>625</v>
      </c>
      <c r="BW55" s="12" t="s">
        <v>625</v>
      </c>
      <c r="BX55" s="12" t="s">
        <v>625</v>
      </c>
      <c r="BY55" s="12" t="s">
        <v>625</v>
      </c>
      <c r="BZ55" s="12" t="s">
        <v>625</v>
      </c>
      <c r="CA55" s="12" t="s">
        <v>625</v>
      </c>
      <c r="CB55" s="12" t="s">
        <v>625</v>
      </c>
      <c r="CC55" s="12" t="s">
        <v>625</v>
      </c>
      <c r="CD55" s="12" t="s">
        <v>625</v>
      </c>
      <c r="CE55" s="12" t="s">
        <v>625</v>
      </c>
      <c r="CF55" s="12" t="s">
        <v>625</v>
      </c>
      <c r="CG55" s="12" t="s">
        <v>625</v>
      </c>
      <c r="CH55" s="12" t="s">
        <v>625</v>
      </c>
      <c r="CI55" s="12" t="s">
        <v>625</v>
      </c>
      <c r="CJ55" s="12" t="s">
        <v>625</v>
      </c>
      <c r="CK55" s="12" t="s">
        <v>625</v>
      </c>
      <c r="CL55" s="12" t="s">
        <v>625</v>
      </c>
      <c r="CM55" s="12" t="s">
        <v>625</v>
      </c>
      <c r="CN55" s="12" t="s">
        <v>625</v>
      </c>
      <c r="CO55" s="12" t="s">
        <v>625</v>
      </c>
      <c r="CP55" s="12" t="s">
        <v>625</v>
      </c>
      <c r="CQ55" s="12" t="s">
        <v>625</v>
      </c>
      <c r="CR55" s="12" t="s">
        <v>625</v>
      </c>
      <c r="CS55" s="12" t="s">
        <v>625</v>
      </c>
      <c r="CT55" s="12" t="s">
        <v>625</v>
      </c>
      <c r="CU55" s="12" t="s">
        <v>625</v>
      </c>
    </row>
    <row r="56" spans="1:99" ht="6.95" customHeight="1" x14ac:dyDescent="0.25">
      <c r="B56" s="4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</row>
    <row r="57" spans="1:99" x14ac:dyDescent="0.25">
      <c r="A57" s="7"/>
      <c r="B57" s="108" t="s">
        <v>15</v>
      </c>
      <c r="C57" s="9" t="str">
        <f>+C$7</f>
        <v>Alle</v>
      </c>
      <c r="D57" s="9" t="str">
        <f t="shared" ref="D57:L57" si="3">+D$7</f>
        <v>Alle</v>
      </c>
      <c r="E57" s="9" t="str">
        <f t="shared" si="3"/>
        <v>0-100 ha</v>
      </c>
      <c r="F57" s="9" t="str">
        <f t="shared" si="3"/>
        <v>0-100 ha</v>
      </c>
      <c r="G57" s="9" t="str">
        <f t="shared" si="3"/>
        <v>100-200 ha</v>
      </c>
      <c r="H57" s="9" t="str">
        <f t="shared" si="3"/>
        <v>100-200 ha</v>
      </c>
      <c r="I57" s="9" t="str">
        <f t="shared" si="3"/>
        <v>200-300 ha</v>
      </c>
      <c r="J57" s="9" t="str">
        <f t="shared" si="3"/>
        <v>200-300 ha</v>
      </c>
      <c r="K57" s="9" t="str">
        <f t="shared" si="3"/>
        <v>&gt;300 ha</v>
      </c>
      <c r="L57" s="9" t="str">
        <f t="shared" si="3"/>
        <v>&gt;300 ha</v>
      </c>
      <c r="M57" s="9" t="s">
        <v>625</v>
      </c>
      <c r="N57" s="9" t="s">
        <v>625</v>
      </c>
      <c r="O57" s="9" t="s">
        <v>625</v>
      </c>
      <c r="P57" s="9" t="s">
        <v>625</v>
      </c>
      <c r="Q57" s="9" t="s">
        <v>625</v>
      </c>
      <c r="R57" s="9" t="s">
        <v>625</v>
      </c>
      <c r="S57" s="9" t="s">
        <v>625</v>
      </c>
      <c r="T57" s="9" t="s">
        <v>625</v>
      </c>
      <c r="U57" s="9" t="s">
        <v>625</v>
      </c>
      <c r="V57" s="9" t="s">
        <v>625</v>
      </c>
      <c r="W57" s="9" t="s">
        <v>625</v>
      </c>
      <c r="X57" s="9" t="s">
        <v>625</v>
      </c>
      <c r="Y57" s="9" t="s">
        <v>625</v>
      </c>
      <c r="Z57" s="9" t="s">
        <v>625</v>
      </c>
      <c r="AA57" s="9" t="s">
        <v>625</v>
      </c>
      <c r="AB57" s="9" t="s">
        <v>625</v>
      </c>
      <c r="AC57" s="9" t="s">
        <v>625</v>
      </c>
      <c r="AD57" s="9" t="s">
        <v>625</v>
      </c>
      <c r="AE57" s="9" t="s">
        <v>625</v>
      </c>
      <c r="AF57" s="9" t="s">
        <v>625</v>
      </c>
      <c r="AG57" s="9" t="s">
        <v>625</v>
      </c>
      <c r="AH57" s="9" t="s">
        <v>625</v>
      </c>
      <c r="AI57" s="9" t="s">
        <v>625</v>
      </c>
      <c r="AJ57" s="9" t="s">
        <v>625</v>
      </c>
      <c r="AK57" s="9" t="s">
        <v>625</v>
      </c>
      <c r="AL57" s="9" t="s">
        <v>625</v>
      </c>
      <c r="AM57" s="9" t="s">
        <v>625</v>
      </c>
      <c r="AN57" s="9" t="s">
        <v>625</v>
      </c>
      <c r="AO57" s="9" t="s">
        <v>625</v>
      </c>
      <c r="AP57" s="9" t="s">
        <v>625</v>
      </c>
      <c r="AQ57" s="9" t="s">
        <v>625</v>
      </c>
      <c r="AR57" s="9" t="s">
        <v>625</v>
      </c>
      <c r="AS57" s="9" t="s">
        <v>625</v>
      </c>
      <c r="AT57" s="9" t="s">
        <v>625</v>
      </c>
      <c r="AU57" s="9" t="s">
        <v>625</v>
      </c>
      <c r="AV57" s="9" t="s">
        <v>625</v>
      </c>
      <c r="AW57" s="9" t="s">
        <v>625</v>
      </c>
      <c r="AX57" s="9" t="s">
        <v>625</v>
      </c>
      <c r="AY57" s="9" t="s">
        <v>625</v>
      </c>
      <c r="AZ57" s="9" t="s">
        <v>625</v>
      </c>
      <c r="BA57" s="9" t="s">
        <v>625</v>
      </c>
      <c r="BB57" s="9" t="s">
        <v>625</v>
      </c>
      <c r="BC57" s="9" t="s">
        <v>625</v>
      </c>
      <c r="BD57" s="9" t="s">
        <v>625</v>
      </c>
      <c r="BE57" s="9" t="s">
        <v>625</v>
      </c>
      <c r="BF57" s="9" t="s">
        <v>625</v>
      </c>
      <c r="BG57" s="9" t="s">
        <v>625</v>
      </c>
      <c r="BH57" s="9" t="s">
        <v>625</v>
      </c>
      <c r="BI57" s="9" t="s">
        <v>625</v>
      </c>
      <c r="BJ57" s="9" t="s">
        <v>625</v>
      </c>
      <c r="BK57" s="9" t="s">
        <v>625</v>
      </c>
      <c r="BL57" s="9" t="s">
        <v>625</v>
      </c>
      <c r="BM57" s="9" t="s">
        <v>625</v>
      </c>
      <c r="BN57" s="9" t="s">
        <v>625</v>
      </c>
      <c r="BO57" s="9" t="s">
        <v>625</v>
      </c>
      <c r="BP57" s="9" t="s">
        <v>625</v>
      </c>
      <c r="BQ57" s="9" t="s">
        <v>625</v>
      </c>
      <c r="BR57" s="9" t="s">
        <v>625</v>
      </c>
      <c r="BS57" s="9" t="s">
        <v>625</v>
      </c>
      <c r="BT57" s="9" t="s">
        <v>625</v>
      </c>
      <c r="BU57" s="9" t="s">
        <v>625</v>
      </c>
      <c r="BV57" s="9" t="s">
        <v>625</v>
      </c>
      <c r="BW57" s="9" t="s">
        <v>625</v>
      </c>
      <c r="BX57" s="9" t="s">
        <v>625</v>
      </c>
      <c r="BY57" s="9" t="s">
        <v>625</v>
      </c>
      <c r="BZ57" s="9" t="s">
        <v>625</v>
      </c>
      <c r="CA57" s="9" t="s">
        <v>625</v>
      </c>
      <c r="CB57" s="9" t="s">
        <v>625</v>
      </c>
      <c r="CC57" s="9" t="s">
        <v>625</v>
      </c>
      <c r="CD57" s="9" t="s">
        <v>625</v>
      </c>
      <c r="CE57" s="9" t="s">
        <v>625</v>
      </c>
      <c r="CF57" s="9" t="s">
        <v>625</v>
      </c>
      <c r="CG57" s="9" t="s">
        <v>625</v>
      </c>
      <c r="CH57" s="9" t="s">
        <v>625</v>
      </c>
      <c r="CI57" s="9" t="s">
        <v>625</v>
      </c>
      <c r="CJ57" s="9" t="s">
        <v>625</v>
      </c>
      <c r="CK57" s="9" t="s">
        <v>625</v>
      </c>
      <c r="CL57" s="9" t="s">
        <v>625</v>
      </c>
      <c r="CM57" s="9" t="s">
        <v>625</v>
      </c>
      <c r="CN57" s="9" t="s">
        <v>625</v>
      </c>
      <c r="CO57" s="9" t="s">
        <v>625</v>
      </c>
      <c r="CP57" s="9" t="s">
        <v>625</v>
      </c>
      <c r="CQ57" s="9" t="s">
        <v>625</v>
      </c>
      <c r="CR57" s="9" t="s">
        <v>625</v>
      </c>
      <c r="CS57" s="9" t="s">
        <v>625</v>
      </c>
      <c r="CT57" s="9" t="s">
        <v>625</v>
      </c>
      <c r="CU57" s="9" t="s">
        <v>625</v>
      </c>
    </row>
    <row r="58" spans="1:99" x14ac:dyDescent="0.25">
      <c r="A58" s="7"/>
      <c r="B58" s="108"/>
      <c r="C58" s="9">
        <v>2014</v>
      </c>
      <c r="D58" s="9">
        <v>2013</v>
      </c>
      <c r="E58" s="9">
        <v>2014</v>
      </c>
      <c r="F58" s="9">
        <v>2013</v>
      </c>
      <c r="G58" s="9">
        <v>2014</v>
      </c>
      <c r="H58" s="9">
        <v>2013</v>
      </c>
      <c r="I58" s="9">
        <v>2014</v>
      </c>
      <c r="J58" s="9">
        <v>2013</v>
      </c>
      <c r="K58" s="9">
        <v>2014</v>
      </c>
      <c r="L58" s="9">
        <v>2013</v>
      </c>
      <c r="M58" s="9" t="s">
        <v>625</v>
      </c>
      <c r="N58" s="9" t="s">
        <v>625</v>
      </c>
      <c r="O58" s="9" t="s">
        <v>625</v>
      </c>
      <c r="P58" s="9" t="s">
        <v>625</v>
      </c>
      <c r="Q58" s="9" t="s">
        <v>625</v>
      </c>
      <c r="R58" s="9" t="s">
        <v>625</v>
      </c>
      <c r="S58" s="9" t="s">
        <v>625</v>
      </c>
      <c r="T58" s="9" t="s">
        <v>625</v>
      </c>
      <c r="U58" s="9" t="s">
        <v>625</v>
      </c>
      <c r="V58" s="9" t="s">
        <v>625</v>
      </c>
      <c r="W58" s="9" t="s">
        <v>625</v>
      </c>
      <c r="X58" s="9" t="s">
        <v>625</v>
      </c>
      <c r="Y58" s="9" t="s">
        <v>625</v>
      </c>
      <c r="Z58" s="9" t="s">
        <v>625</v>
      </c>
      <c r="AA58" s="9" t="s">
        <v>625</v>
      </c>
      <c r="AB58" s="9" t="s">
        <v>625</v>
      </c>
      <c r="AC58" s="9" t="s">
        <v>625</v>
      </c>
      <c r="AD58" s="9" t="s">
        <v>625</v>
      </c>
      <c r="AE58" s="9" t="s">
        <v>625</v>
      </c>
      <c r="AF58" s="9" t="s">
        <v>625</v>
      </c>
      <c r="AG58" s="9" t="s">
        <v>625</v>
      </c>
      <c r="AH58" s="9" t="s">
        <v>625</v>
      </c>
      <c r="AI58" s="9" t="s">
        <v>625</v>
      </c>
      <c r="AJ58" s="9" t="s">
        <v>625</v>
      </c>
      <c r="AK58" s="9" t="s">
        <v>625</v>
      </c>
      <c r="AL58" s="9" t="s">
        <v>625</v>
      </c>
      <c r="AM58" s="9" t="s">
        <v>625</v>
      </c>
      <c r="AN58" s="9" t="s">
        <v>625</v>
      </c>
      <c r="AO58" s="9" t="s">
        <v>625</v>
      </c>
      <c r="AP58" s="9" t="s">
        <v>625</v>
      </c>
      <c r="AQ58" s="9" t="s">
        <v>625</v>
      </c>
      <c r="AR58" s="9" t="s">
        <v>625</v>
      </c>
      <c r="AS58" s="9" t="s">
        <v>625</v>
      </c>
      <c r="AT58" s="9" t="s">
        <v>625</v>
      </c>
      <c r="AU58" s="9" t="s">
        <v>625</v>
      </c>
      <c r="AV58" s="9" t="s">
        <v>625</v>
      </c>
      <c r="AW58" s="9" t="s">
        <v>625</v>
      </c>
      <c r="AX58" s="9" t="s">
        <v>625</v>
      </c>
      <c r="AY58" s="9" t="s">
        <v>625</v>
      </c>
      <c r="AZ58" s="9" t="s">
        <v>625</v>
      </c>
      <c r="BA58" s="9" t="s">
        <v>625</v>
      </c>
      <c r="BB58" s="9" t="s">
        <v>625</v>
      </c>
      <c r="BC58" s="9" t="s">
        <v>625</v>
      </c>
      <c r="BD58" s="9" t="s">
        <v>625</v>
      </c>
      <c r="BE58" s="9" t="s">
        <v>625</v>
      </c>
      <c r="BF58" s="9" t="s">
        <v>625</v>
      </c>
      <c r="BG58" s="9" t="s">
        <v>625</v>
      </c>
      <c r="BH58" s="9" t="s">
        <v>625</v>
      </c>
      <c r="BI58" s="9" t="s">
        <v>625</v>
      </c>
      <c r="BJ58" s="9" t="s">
        <v>625</v>
      </c>
      <c r="BK58" s="9" t="s">
        <v>625</v>
      </c>
      <c r="BL58" s="9" t="s">
        <v>625</v>
      </c>
      <c r="BM58" s="9" t="s">
        <v>625</v>
      </c>
      <c r="BN58" s="9" t="s">
        <v>625</v>
      </c>
      <c r="BO58" s="9" t="s">
        <v>625</v>
      </c>
      <c r="BP58" s="9" t="s">
        <v>625</v>
      </c>
      <c r="BQ58" s="9" t="s">
        <v>625</v>
      </c>
      <c r="BR58" s="9" t="s">
        <v>625</v>
      </c>
      <c r="BS58" s="9" t="s">
        <v>625</v>
      </c>
      <c r="BT58" s="9" t="s">
        <v>625</v>
      </c>
      <c r="BU58" s="9" t="s">
        <v>625</v>
      </c>
      <c r="BV58" s="9" t="s">
        <v>625</v>
      </c>
      <c r="BW58" s="9" t="s">
        <v>625</v>
      </c>
      <c r="BX58" s="9" t="s">
        <v>625</v>
      </c>
      <c r="BY58" s="9" t="s">
        <v>625</v>
      </c>
      <c r="BZ58" s="9" t="s">
        <v>625</v>
      </c>
      <c r="CA58" s="9" t="s">
        <v>625</v>
      </c>
      <c r="CB58" s="9" t="s">
        <v>625</v>
      </c>
      <c r="CC58" s="9" t="s">
        <v>625</v>
      </c>
      <c r="CD58" s="9" t="s">
        <v>625</v>
      </c>
      <c r="CE58" s="9" t="s">
        <v>625</v>
      </c>
      <c r="CF58" s="9" t="s">
        <v>625</v>
      </c>
      <c r="CG58" s="9" t="s">
        <v>625</v>
      </c>
      <c r="CH58" s="9" t="s">
        <v>625</v>
      </c>
      <c r="CI58" s="9" t="s">
        <v>625</v>
      </c>
      <c r="CJ58" s="9" t="s">
        <v>625</v>
      </c>
      <c r="CK58" s="9" t="s">
        <v>625</v>
      </c>
      <c r="CL58" s="9" t="s">
        <v>625</v>
      </c>
      <c r="CM58" s="9" t="s">
        <v>625</v>
      </c>
      <c r="CN58" s="9" t="s">
        <v>625</v>
      </c>
      <c r="CO58" s="9" t="s">
        <v>625</v>
      </c>
      <c r="CP58" s="9" t="s">
        <v>625</v>
      </c>
      <c r="CQ58" s="9" t="s">
        <v>625</v>
      </c>
      <c r="CR58" s="9" t="s">
        <v>625</v>
      </c>
      <c r="CS58" s="9" t="s">
        <v>625</v>
      </c>
      <c r="CT58" s="9" t="s">
        <v>625</v>
      </c>
      <c r="CU58" s="9" t="s">
        <v>625</v>
      </c>
    </row>
    <row r="59" spans="1:99" x14ac:dyDescent="0.25">
      <c r="B59" s="2" t="s">
        <v>16</v>
      </c>
      <c r="C59" s="8">
        <v>-937.58900000000006</v>
      </c>
      <c r="D59" s="8">
        <v>-909.40899999999999</v>
      </c>
      <c r="E59" s="8">
        <v>-1603.3409999999999</v>
      </c>
      <c r="F59" s="8">
        <v>-1641.269</v>
      </c>
      <c r="G59" s="8">
        <v>-1136.7570000000001</v>
      </c>
      <c r="H59" s="8">
        <v>-1082.5619999999999</v>
      </c>
      <c r="I59" s="8">
        <v>-872.95500000000004</v>
      </c>
      <c r="J59" s="8">
        <v>-904.08100000000002</v>
      </c>
      <c r="K59" s="8">
        <v>-1023.894</v>
      </c>
      <c r="L59" s="8">
        <v>-998.57799999999997</v>
      </c>
      <c r="M59" s="8" t="s">
        <v>625</v>
      </c>
      <c r="N59" s="8" t="s">
        <v>625</v>
      </c>
      <c r="O59" s="8" t="s">
        <v>625</v>
      </c>
      <c r="P59" s="8" t="s">
        <v>625</v>
      </c>
      <c r="Q59" s="8" t="s">
        <v>625</v>
      </c>
      <c r="R59" s="8" t="s">
        <v>625</v>
      </c>
      <c r="S59" s="8" t="s">
        <v>625</v>
      </c>
      <c r="T59" s="8" t="s">
        <v>625</v>
      </c>
      <c r="U59" s="8" t="s">
        <v>625</v>
      </c>
      <c r="V59" s="8" t="s">
        <v>625</v>
      </c>
      <c r="W59" s="8" t="s">
        <v>625</v>
      </c>
      <c r="X59" s="8" t="s">
        <v>625</v>
      </c>
      <c r="Y59" s="8" t="s">
        <v>625</v>
      </c>
      <c r="Z59" s="8" t="s">
        <v>625</v>
      </c>
      <c r="AA59" s="8" t="s">
        <v>625</v>
      </c>
      <c r="AB59" s="8" t="s">
        <v>625</v>
      </c>
      <c r="AC59" s="8" t="s">
        <v>625</v>
      </c>
      <c r="AD59" s="8" t="s">
        <v>625</v>
      </c>
      <c r="AE59" s="8" t="s">
        <v>625</v>
      </c>
      <c r="AF59" s="8" t="s">
        <v>625</v>
      </c>
      <c r="AG59" s="8" t="s">
        <v>625</v>
      </c>
      <c r="AH59" s="8" t="s">
        <v>625</v>
      </c>
      <c r="AI59" s="8" t="s">
        <v>625</v>
      </c>
      <c r="AJ59" s="8" t="s">
        <v>625</v>
      </c>
      <c r="AK59" s="8" t="s">
        <v>625</v>
      </c>
      <c r="AL59" s="8" t="s">
        <v>625</v>
      </c>
      <c r="AM59" s="8" t="s">
        <v>625</v>
      </c>
      <c r="AN59" s="8" t="s">
        <v>625</v>
      </c>
      <c r="AO59" s="8" t="s">
        <v>625</v>
      </c>
      <c r="AP59" s="8" t="s">
        <v>625</v>
      </c>
      <c r="AQ59" s="8" t="s">
        <v>625</v>
      </c>
      <c r="AR59" s="8" t="s">
        <v>625</v>
      </c>
      <c r="AS59" s="8" t="s">
        <v>625</v>
      </c>
      <c r="AT59" s="8" t="s">
        <v>625</v>
      </c>
      <c r="AU59" s="8" t="s">
        <v>625</v>
      </c>
      <c r="AV59" s="8" t="s">
        <v>625</v>
      </c>
      <c r="AW59" s="8" t="s">
        <v>625</v>
      </c>
      <c r="AX59" s="8" t="s">
        <v>625</v>
      </c>
      <c r="AY59" s="8" t="s">
        <v>625</v>
      </c>
      <c r="AZ59" s="8" t="s">
        <v>625</v>
      </c>
      <c r="BA59" s="8" t="s">
        <v>625</v>
      </c>
      <c r="BB59" s="8" t="s">
        <v>625</v>
      </c>
      <c r="BC59" s="8" t="s">
        <v>625</v>
      </c>
      <c r="BD59" s="8" t="s">
        <v>625</v>
      </c>
      <c r="BE59" s="8" t="s">
        <v>625</v>
      </c>
      <c r="BF59" s="8" t="s">
        <v>625</v>
      </c>
      <c r="BG59" s="8" t="s">
        <v>625</v>
      </c>
      <c r="BH59" s="8" t="s">
        <v>625</v>
      </c>
      <c r="BI59" s="8" t="s">
        <v>625</v>
      </c>
      <c r="BJ59" s="8" t="s">
        <v>625</v>
      </c>
      <c r="BK59" s="8" t="s">
        <v>625</v>
      </c>
      <c r="BL59" s="8" t="s">
        <v>625</v>
      </c>
      <c r="BM59" s="8" t="s">
        <v>625</v>
      </c>
      <c r="BN59" s="8" t="s">
        <v>625</v>
      </c>
      <c r="BO59" s="8" t="s">
        <v>625</v>
      </c>
      <c r="BP59" s="8" t="s">
        <v>625</v>
      </c>
      <c r="BQ59" s="8" t="s">
        <v>625</v>
      </c>
      <c r="BR59" s="8" t="s">
        <v>625</v>
      </c>
      <c r="BS59" s="8" t="s">
        <v>625</v>
      </c>
      <c r="BT59" s="8" t="s">
        <v>625</v>
      </c>
      <c r="BU59" s="8" t="s">
        <v>625</v>
      </c>
      <c r="BV59" s="8" t="s">
        <v>625</v>
      </c>
      <c r="BW59" s="8" t="s">
        <v>625</v>
      </c>
      <c r="BX59" s="8" t="s">
        <v>625</v>
      </c>
      <c r="BY59" s="8" t="s">
        <v>625</v>
      </c>
      <c r="BZ59" s="8" t="s">
        <v>625</v>
      </c>
      <c r="CA59" s="8" t="s">
        <v>625</v>
      </c>
      <c r="CB59" s="8" t="s">
        <v>625</v>
      </c>
      <c r="CC59" s="8" t="s">
        <v>625</v>
      </c>
      <c r="CD59" s="8" t="s">
        <v>625</v>
      </c>
      <c r="CE59" s="8" t="s">
        <v>625</v>
      </c>
      <c r="CF59" s="8" t="s">
        <v>625</v>
      </c>
      <c r="CG59" s="8" t="s">
        <v>625</v>
      </c>
      <c r="CH59" s="8" t="s">
        <v>625</v>
      </c>
      <c r="CI59" s="8" t="s">
        <v>625</v>
      </c>
      <c r="CJ59" s="8" t="s">
        <v>625</v>
      </c>
      <c r="CK59" s="8" t="s">
        <v>625</v>
      </c>
      <c r="CL59" s="8" t="s">
        <v>625</v>
      </c>
      <c r="CM59" s="8" t="s">
        <v>625</v>
      </c>
      <c r="CN59" s="8" t="s">
        <v>625</v>
      </c>
      <c r="CO59" s="8" t="s">
        <v>625</v>
      </c>
      <c r="CP59" s="8" t="s">
        <v>625</v>
      </c>
      <c r="CQ59" s="8" t="s">
        <v>625</v>
      </c>
      <c r="CR59" s="8" t="s">
        <v>625</v>
      </c>
      <c r="CS59" s="8" t="s">
        <v>625</v>
      </c>
      <c r="CT59" s="8" t="s">
        <v>625</v>
      </c>
      <c r="CU59" s="8" t="s">
        <v>625</v>
      </c>
    </row>
    <row r="60" spans="1:99" x14ac:dyDescent="0.25">
      <c r="B60" s="2" t="s">
        <v>17</v>
      </c>
      <c r="C60" s="8">
        <v>-6580.46</v>
      </c>
      <c r="D60" s="8">
        <v>-4931.4809999999998</v>
      </c>
      <c r="E60" s="8">
        <v>-1579.076</v>
      </c>
      <c r="F60" s="8">
        <v>-652.99099999999999</v>
      </c>
      <c r="G60" s="8">
        <v>-6820.1080000000002</v>
      </c>
      <c r="H60" s="8">
        <v>-6420.3130000000001</v>
      </c>
      <c r="I60" s="8">
        <v>-4467.8019999999997</v>
      </c>
      <c r="J60" s="8">
        <v>-3861.8620000000001</v>
      </c>
      <c r="K60" s="8">
        <v>-9223.07</v>
      </c>
      <c r="L60" s="8">
        <v>-4180.9470000000001</v>
      </c>
      <c r="M60" s="8" t="s">
        <v>625</v>
      </c>
      <c r="N60" s="8" t="s">
        <v>625</v>
      </c>
      <c r="O60" s="8" t="s">
        <v>625</v>
      </c>
      <c r="P60" s="8" t="s">
        <v>625</v>
      </c>
      <c r="Q60" s="8" t="s">
        <v>625</v>
      </c>
      <c r="R60" s="8" t="s">
        <v>625</v>
      </c>
      <c r="S60" s="8" t="s">
        <v>625</v>
      </c>
      <c r="T60" s="8" t="s">
        <v>625</v>
      </c>
      <c r="U60" s="8" t="s">
        <v>625</v>
      </c>
      <c r="V60" s="8" t="s">
        <v>625</v>
      </c>
      <c r="W60" s="8" t="s">
        <v>625</v>
      </c>
      <c r="X60" s="8" t="s">
        <v>625</v>
      </c>
      <c r="Y60" s="8" t="s">
        <v>625</v>
      </c>
      <c r="Z60" s="8" t="s">
        <v>625</v>
      </c>
      <c r="AA60" s="8" t="s">
        <v>625</v>
      </c>
      <c r="AB60" s="8" t="s">
        <v>625</v>
      </c>
      <c r="AC60" s="8" t="s">
        <v>625</v>
      </c>
      <c r="AD60" s="8" t="s">
        <v>625</v>
      </c>
      <c r="AE60" s="8" t="s">
        <v>625</v>
      </c>
      <c r="AF60" s="8" t="s">
        <v>625</v>
      </c>
      <c r="AG60" s="8" t="s">
        <v>625</v>
      </c>
      <c r="AH60" s="8" t="s">
        <v>625</v>
      </c>
      <c r="AI60" s="8" t="s">
        <v>625</v>
      </c>
      <c r="AJ60" s="8" t="s">
        <v>625</v>
      </c>
      <c r="AK60" s="8" t="s">
        <v>625</v>
      </c>
      <c r="AL60" s="8" t="s">
        <v>625</v>
      </c>
      <c r="AM60" s="8" t="s">
        <v>625</v>
      </c>
      <c r="AN60" s="8" t="s">
        <v>625</v>
      </c>
      <c r="AO60" s="8" t="s">
        <v>625</v>
      </c>
      <c r="AP60" s="8" t="s">
        <v>625</v>
      </c>
      <c r="AQ60" s="8" t="s">
        <v>625</v>
      </c>
      <c r="AR60" s="8" t="s">
        <v>625</v>
      </c>
      <c r="AS60" s="8" t="s">
        <v>625</v>
      </c>
      <c r="AT60" s="8" t="s">
        <v>625</v>
      </c>
      <c r="AU60" s="8" t="s">
        <v>625</v>
      </c>
      <c r="AV60" s="8" t="s">
        <v>625</v>
      </c>
      <c r="AW60" s="8" t="s">
        <v>625</v>
      </c>
      <c r="AX60" s="8" t="s">
        <v>625</v>
      </c>
      <c r="AY60" s="8" t="s">
        <v>625</v>
      </c>
      <c r="AZ60" s="8" t="s">
        <v>625</v>
      </c>
      <c r="BA60" s="8" t="s">
        <v>625</v>
      </c>
      <c r="BB60" s="8" t="s">
        <v>625</v>
      </c>
      <c r="BC60" s="8" t="s">
        <v>625</v>
      </c>
      <c r="BD60" s="8" t="s">
        <v>625</v>
      </c>
      <c r="BE60" s="8" t="s">
        <v>625</v>
      </c>
      <c r="BF60" s="8" t="s">
        <v>625</v>
      </c>
      <c r="BG60" s="8" t="s">
        <v>625</v>
      </c>
      <c r="BH60" s="8" t="s">
        <v>625</v>
      </c>
      <c r="BI60" s="8" t="s">
        <v>625</v>
      </c>
      <c r="BJ60" s="8" t="s">
        <v>625</v>
      </c>
      <c r="BK60" s="8" t="s">
        <v>625</v>
      </c>
      <c r="BL60" s="8" t="s">
        <v>625</v>
      </c>
      <c r="BM60" s="8" t="s">
        <v>625</v>
      </c>
      <c r="BN60" s="8" t="s">
        <v>625</v>
      </c>
      <c r="BO60" s="8" t="s">
        <v>625</v>
      </c>
      <c r="BP60" s="8" t="s">
        <v>625</v>
      </c>
      <c r="BQ60" s="8" t="s">
        <v>625</v>
      </c>
      <c r="BR60" s="8" t="s">
        <v>625</v>
      </c>
      <c r="BS60" s="8" t="s">
        <v>625</v>
      </c>
      <c r="BT60" s="8" t="s">
        <v>625</v>
      </c>
      <c r="BU60" s="8" t="s">
        <v>625</v>
      </c>
      <c r="BV60" s="8" t="s">
        <v>625</v>
      </c>
      <c r="BW60" s="8" t="s">
        <v>625</v>
      </c>
      <c r="BX60" s="8" t="s">
        <v>625</v>
      </c>
      <c r="BY60" s="8" t="s">
        <v>625</v>
      </c>
      <c r="BZ60" s="8" t="s">
        <v>625</v>
      </c>
      <c r="CA60" s="8" t="s">
        <v>625</v>
      </c>
      <c r="CB60" s="8" t="s">
        <v>625</v>
      </c>
      <c r="CC60" s="8" t="s">
        <v>625</v>
      </c>
      <c r="CD60" s="8" t="s">
        <v>625</v>
      </c>
      <c r="CE60" s="8" t="s">
        <v>625</v>
      </c>
      <c r="CF60" s="8" t="s">
        <v>625</v>
      </c>
      <c r="CG60" s="8" t="s">
        <v>625</v>
      </c>
      <c r="CH60" s="8" t="s">
        <v>625</v>
      </c>
      <c r="CI60" s="8" t="s">
        <v>625</v>
      </c>
      <c r="CJ60" s="8" t="s">
        <v>625</v>
      </c>
      <c r="CK60" s="8" t="s">
        <v>625</v>
      </c>
      <c r="CL60" s="8" t="s">
        <v>625</v>
      </c>
      <c r="CM60" s="8" t="s">
        <v>625</v>
      </c>
      <c r="CN60" s="8" t="s">
        <v>625</v>
      </c>
      <c r="CO60" s="8" t="s">
        <v>625</v>
      </c>
      <c r="CP60" s="8" t="s">
        <v>625</v>
      </c>
      <c r="CQ60" s="8" t="s">
        <v>625</v>
      </c>
      <c r="CR60" s="8" t="s">
        <v>625</v>
      </c>
      <c r="CS60" s="8" t="s">
        <v>625</v>
      </c>
      <c r="CT60" s="8" t="s">
        <v>625</v>
      </c>
      <c r="CU60" s="8" t="s">
        <v>625</v>
      </c>
    </row>
    <row r="61" spans="1:99" x14ac:dyDescent="0.25">
      <c r="B61" s="2" t="s">
        <v>18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 t="s">
        <v>625</v>
      </c>
      <c r="N61" s="8" t="s">
        <v>625</v>
      </c>
      <c r="O61" s="8" t="s">
        <v>625</v>
      </c>
      <c r="P61" s="8" t="s">
        <v>625</v>
      </c>
      <c r="Q61" s="8" t="s">
        <v>625</v>
      </c>
      <c r="R61" s="8" t="s">
        <v>625</v>
      </c>
      <c r="S61" s="8" t="s">
        <v>625</v>
      </c>
      <c r="T61" s="8" t="s">
        <v>625</v>
      </c>
      <c r="U61" s="8" t="s">
        <v>625</v>
      </c>
      <c r="V61" s="8" t="s">
        <v>625</v>
      </c>
      <c r="W61" s="8" t="s">
        <v>625</v>
      </c>
      <c r="X61" s="8" t="s">
        <v>625</v>
      </c>
      <c r="Y61" s="8" t="s">
        <v>625</v>
      </c>
      <c r="Z61" s="8" t="s">
        <v>625</v>
      </c>
      <c r="AA61" s="8" t="s">
        <v>625</v>
      </c>
      <c r="AB61" s="8" t="s">
        <v>625</v>
      </c>
      <c r="AC61" s="8" t="s">
        <v>625</v>
      </c>
      <c r="AD61" s="8" t="s">
        <v>625</v>
      </c>
      <c r="AE61" s="8" t="s">
        <v>625</v>
      </c>
      <c r="AF61" s="8" t="s">
        <v>625</v>
      </c>
      <c r="AG61" s="8" t="s">
        <v>625</v>
      </c>
      <c r="AH61" s="8" t="s">
        <v>625</v>
      </c>
      <c r="AI61" s="8" t="s">
        <v>625</v>
      </c>
      <c r="AJ61" s="8" t="s">
        <v>625</v>
      </c>
      <c r="AK61" s="8" t="s">
        <v>625</v>
      </c>
      <c r="AL61" s="8" t="s">
        <v>625</v>
      </c>
      <c r="AM61" s="8" t="s">
        <v>625</v>
      </c>
      <c r="AN61" s="8" t="s">
        <v>625</v>
      </c>
      <c r="AO61" s="8" t="s">
        <v>625</v>
      </c>
      <c r="AP61" s="8" t="s">
        <v>625</v>
      </c>
      <c r="AQ61" s="8" t="s">
        <v>625</v>
      </c>
      <c r="AR61" s="8" t="s">
        <v>625</v>
      </c>
      <c r="AS61" s="8" t="s">
        <v>625</v>
      </c>
      <c r="AT61" s="8" t="s">
        <v>625</v>
      </c>
      <c r="AU61" s="8" t="s">
        <v>625</v>
      </c>
      <c r="AV61" s="8" t="s">
        <v>625</v>
      </c>
      <c r="AW61" s="8" t="s">
        <v>625</v>
      </c>
      <c r="AX61" s="8" t="s">
        <v>625</v>
      </c>
      <c r="AY61" s="8" t="s">
        <v>625</v>
      </c>
      <c r="AZ61" s="8" t="s">
        <v>625</v>
      </c>
      <c r="BA61" s="8" t="s">
        <v>625</v>
      </c>
      <c r="BB61" s="8" t="s">
        <v>625</v>
      </c>
      <c r="BC61" s="8" t="s">
        <v>625</v>
      </c>
      <c r="BD61" s="8" t="s">
        <v>625</v>
      </c>
      <c r="BE61" s="8" t="s">
        <v>625</v>
      </c>
      <c r="BF61" s="8" t="s">
        <v>625</v>
      </c>
      <c r="BG61" s="8" t="s">
        <v>625</v>
      </c>
      <c r="BH61" s="8" t="s">
        <v>625</v>
      </c>
      <c r="BI61" s="8" t="s">
        <v>625</v>
      </c>
      <c r="BJ61" s="8" t="s">
        <v>625</v>
      </c>
      <c r="BK61" s="8" t="s">
        <v>625</v>
      </c>
      <c r="BL61" s="8" t="s">
        <v>625</v>
      </c>
      <c r="BM61" s="8" t="s">
        <v>625</v>
      </c>
      <c r="BN61" s="8" t="s">
        <v>625</v>
      </c>
      <c r="BO61" s="8" t="s">
        <v>625</v>
      </c>
      <c r="BP61" s="8" t="s">
        <v>625</v>
      </c>
      <c r="BQ61" s="8" t="s">
        <v>625</v>
      </c>
      <c r="BR61" s="8" t="s">
        <v>625</v>
      </c>
      <c r="BS61" s="8" t="s">
        <v>625</v>
      </c>
      <c r="BT61" s="8" t="s">
        <v>625</v>
      </c>
      <c r="BU61" s="8" t="s">
        <v>625</v>
      </c>
      <c r="BV61" s="8" t="s">
        <v>625</v>
      </c>
      <c r="BW61" s="8" t="s">
        <v>625</v>
      </c>
      <c r="BX61" s="8" t="s">
        <v>625</v>
      </c>
      <c r="BY61" s="8" t="s">
        <v>625</v>
      </c>
      <c r="BZ61" s="8" t="s">
        <v>625</v>
      </c>
      <c r="CA61" s="8" t="s">
        <v>625</v>
      </c>
      <c r="CB61" s="8" t="s">
        <v>625</v>
      </c>
      <c r="CC61" s="8" t="s">
        <v>625</v>
      </c>
      <c r="CD61" s="8" t="s">
        <v>625</v>
      </c>
      <c r="CE61" s="8" t="s">
        <v>625</v>
      </c>
      <c r="CF61" s="8" t="s">
        <v>625</v>
      </c>
      <c r="CG61" s="8" t="s">
        <v>625</v>
      </c>
      <c r="CH61" s="8" t="s">
        <v>625</v>
      </c>
      <c r="CI61" s="8" t="s">
        <v>625</v>
      </c>
      <c r="CJ61" s="8" t="s">
        <v>625</v>
      </c>
      <c r="CK61" s="8" t="s">
        <v>625</v>
      </c>
      <c r="CL61" s="8" t="s">
        <v>625</v>
      </c>
      <c r="CM61" s="8" t="s">
        <v>625</v>
      </c>
      <c r="CN61" s="8" t="s">
        <v>625</v>
      </c>
      <c r="CO61" s="8" t="s">
        <v>625</v>
      </c>
      <c r="CP61" s="8" t="s">
        <v>625</v>
      </c>
      <c r="CQ61" s="8" t="s">
        <v>625</v>
      </c>
      <c r="CR61" s="8" t="s">
        <v>625</v>
      </c>
      <c r="CS61" s="8" t="s">
        <v>625</v>
      </c>
      <c r="CT61" s="8" t="s">
        <v>625</v>
      </c>
      <c r="CU61" s="8" t="s">
        <v>625</v>
      </c>
    </row>
    <row r="62" spans="1:99" x14ac:dyDescent="0.25">
      <c r="B62" s="2" t="s">
        <v>19</v>
      </c>
      <c r="C62" s="8">
        <v>-6761.7920000000004</v>
      </c>
      <c r="D62" s="8">
        <v>-8213.5669999999991</v>
      </c>
      <c r="E62" s="8">
        <v>-1854.8820000000001</v>
      </c>
      <c r="F62" s="8">
        <v>-2873.31</v>
      </c>
      <c r="G62" s="8">
        <v>-4895.2309999999998</v>
      </c>
      <c r="H62" s="8">
        <v>-5055.4080000000004</v>
      </c>
      <c r="I62" s="8">
        <v>-5136.3869999999997</v>
      </c>
      <c r="J62" s="8">
        <v>-5756.2749999999996</v>
      </c>
      <c r="K62" s="8">
        <v>-11915.148999999999</v>
      </c>
      <c r="L62" s="8">
        <v>-16595.772000000001</v>
      </c>
      <c r="M62" s="8" t="s">
        <v>625</v>
      </c>
      <c r="N62" s="8" t="s">
        <v>625</v>
      </c>
      <c r="O62" s="8" t="s">
        <v>625</v>
      </c>
      <c r="P62" s="8" t="s">
        <v>625</v>
      </c>
      <c r="Q62" s="8" t="s">
        <v>625</v>
      </c>
      <c r="R62" s="8" t="s">
        <v>625</v>
      </c>
      <c r="S62" s="8" t="s">
        <v>625</v>
      </c>
      <c r="T62" s="8" t="s">
        <v>625</v>
      </c>
      <c r="U62" s="8" t="s">
        <v>625</v>
      </c>
      <c r="V62" s="8" t="s">
        <v>625</v>
      </c>
      <c r="W62" s="8" t="s">
        <v>625</v>
      </c>
      <c r="X62" s="8" t="s">
        <v>625</v>
      </c>
      <c r="Y62" s="8" t="s">
        <v>625</v>
      </c>
      <c r="Z62" s="8" t="s">
        <v>625</v>
      </c>
      <c r="AA62" s="8" t="s">
        <v>625</v>
      </c>
      <c r="AB62" s="8" t="s">
        <v>625</v>
      </c>
      <c r="AC62" s="8" t="s">
        <v>625</v>
      </c>
      <c r="AD62" s="8" t="s">
        <v>625</v>
      </c>
      <c r="AE62" s="8" t="s">
        <v>625</v>
      </c>
      <c r="AF62" s="8" t="s">
        <v>625</v>
      </c>
      <c r="AG62" s="8" t="s">
        <v>625</v>
      </c>
      <c r="AH62" s="8" t="s">
        <v>625</v>
      </c>
      <c r="AI62" s="8" t="s">
        <v>625</v>
      </c>
      <c r="AJ62" s="8" t="s">
        <v>625</v>
      </c>
      <c r="AK62" s="8" t="s">
        <v>625</v>
      </c>
      <c r="AL62" s="8" t="s">
        <v>625</v>
      </c>
      <c r="AM62" s="8" t="s">
        <v>625</v>
      </c>
      <c r="AN62" s="8" t="s">
        <v>625</v>
      </c>
      <c r="AO62" s="8" t="s">
        <v>625</v>
      </c>
      <c r="AP62" s="8" t="s">
        <v>625</v>
      </c>
      <c r="AQ62" s="8" t="s">
        <v>625</v>
      </c>
      <c r="AR62" s="8" t="s">
        <v>625</v>
      </c>
      <c r="AS62" s="8" t="s">
        <v>625</v>
      </c>
      <c r="AT62" s="8" t="s">
        <v>625</v>
      </c>
      <c r="AU62" s="8" t="s">
        <v>625</v>
      </c>
      <c r="AV62" s="8" t="s">
        <v>625</v>
      </c>
      <c r="AW62" s="8" t="s">
        <v>625</v>
      </c>
      <c r="AX62" s="8" t="s">
        <v>625</v>
      </c>
      <c r="AY62" s="8" t="s">
        <v>625</v>
      </c>
      <c r="AZ62" s="8" t="s">
        <v>625</v>
      </c>
      <c r="BA62" s="8" t="s">
        <v>625</v>
      </c>
      <c r="BB62" s="8" t="s">
        <v>625</v>
      </c>
      <c r="BC62" s="8" t="s">
        <v>625</v>
      </c>
      <c r="BD62" s="8" t="s">
        <v>625</v>
      </c>
      <c r="BE62" s="8" t="s">
        <v>625</v>
      </c>
      <c r="BF62" s="8" t="s">
        <v>625</v>
      </c>
      <c r="BG62" s="8" t="s">
        <v>625</v>
      </c>
      <c r="BH62" s="8" t="s">
        <v>625</v>
      </c>
      <c r="BI62" s="8" t="s">
        <v>625</v>
      </c>
      <c r="BJ62" s="8" t="s">
        <v>625</v>
      </c>
      <c r="BK62" s="8" t="s">
        <v>625</v>
      </c>
      <c r="BL62" s="8" t="s">
        <v>625</v>
      </c>
      <c r="BM62" s="8" t="s">
        <v>625</v>
      </c>
      <c r="BN62" s="8" t="s">
        <v>625</v>
      </c>
      <c r="BO62" s="8" t="s">
        <v>625</v>
      </c>
      <c r="BP62" s="8" t="s">
        <v>625</v>
      </c>
      <c r="BQ62" s="8" t="s">
        <v>625</v>
      </c>
      <c r="BR62" s="8" t="s">
        <v>625</v>
      </c>
      <c r="BS62" s="8" t="s">
        <v>625</v>
      </c>
      <c r="BT62" s="8" t="s">
        <v>625</v>
      </c>
      <c r="BU62" s="8" t="s">
        <v>625</v>
      </c>
      <c r="BV62" s="8" t="s">
        <v>625</v>
      </c>
      <c r="BW62" s="8" t="s">
        <v>625</v>
      </c>
      <c r="BX62" s="8" t="s">
        <v>625</v>
      </c>
      <c r="BY62" s="8" t="s">
        <v>625</v>
      </c>
      <c r="BZ62" s="8" t="s">
        <v>625</v>
      </c>
      <c r="CA62" s="8" t="s">
        <v>625</v>
      </c>
      <c r="CB62" s="8" t="s">
        <v>625</v>
      </c>
      <c r="CC62" s="8" t="s">
        <v>625</v>
      </c>
      <c r="CD62" s="8" t="s">
        <v>625</v>
      </c>
      <c r="CE62" s="8" t="s">
        <v>625</v>
      </c>
      <c r="CF62" s="8" t="s">
        <v>625</v>
      </c>
      <c r="CG62" s="8" t="s">
        <v>625</v>
      </c>
      <c r="CH62" s="8" t="s">
        <v>625</v>
      </c>
      <c r="CI62" s="8" t="s">
        <v>625</v>
      </c>
      <c r="CJ62" s="8" t="s">
        <v>625</v>
      </c>
      <c r="CK62" s="8" t="s">
        <v>625</v>
      </c>
      <c r="CL62" s="8" t="s">
        <v>625</v>
      </c>
      <c r="CM62" s="8" t="s">
        <v>625</v>
      </c>
      <c r="CN62" s="8" t="s">
        <v>625</v>
      </c>
      <c r="CO62" s="8" t="s">
        <v>625</v>
      </c>
      <c r="CP62" s="8" t="s">
        <v>625</v>
      </c>
      <c r="CQ62" s="8" t="s">
        <v>625</v>
      </c>
      <c r="CR62" s="8" t="s">
        <v>625</v>
      </c>
      <c r="CS62" s="8" t="s">
        <v>625</v>
      </c>
      <c r="CT62" s="8" t="s">
        <v>625</v>
      </c>
      <c r="CU62" s="8" t="s">
        <v>625</v>
      </c>
    </row>
    <row r="63" spans="1:99" x14ac:dyDescent="0.25">
      <c r="B63" s="2" t="s">
        <v>20</v>
      </c>
      <c r="C63" s="8">
        <v>-776.11</v>
      </c>
      <c r="D63" s="8">
        <v>-776.89400000000001</v>
      </c>
      <c r="E63" s="8">
        <v>0</v>
      </c>
      <c r="F63" s="8">
        <v>0</v>
      </c>
      <c r="G63" s="8">
        <v>-290.584</v>
      </c>
      <c r="H63" s="8">
        <v>-310.22300000000001</v>
      </c>
      <c r="I63" s="8">
        <v>-308.04399999999998</v>
      </c>
      <c r="J63" s="8">
        <v>-316.28300000000002</v>
      </c>
      <c r="K63" s="8">
        <v>-1842.625</v>
      </c>
      <c r="L63" s="8">
        <v>-1802.3710000000001</v>
      </c>
      <c r="M63" s="8" t="s">
        <v>625</v>
      </c>
      <c r="N63" s="8" t="s">
        <v>625</v>
      </c>
      <c r="O63" s="8" t="s">
        <v>625</v>
      </c>
      <c r="P63" s="8" t="s">
        <v>625</v>
      </c>
      <c r="Q63" s="8" t="s">
        <v>625</v>
      </c>
      <c r="R63" s="8" t="s">
        <v>625</v>
      </c>
      <c r="S63" s="8" t="s">
        <v>625</v>
      </c>
      <c r="T63" s="8" t="s">
        <v>625</v>
      </c>
      <c r="U63" s="8" t="s">
        <v>625</v>
      </c>
      <c r="V63" s="8" t="s">
        <v>625</v>
      </c>
      <c r="W63" s="8" t="s">
        <v>625</v>
      </c>
      <c r="X63" s="8" t="s">
        <v>625</v>
      </c>
      <c r="Y63" s="8" t="s">
        <v>625</v>
      </c>
      <c r="Z63" s="8" t="s">
        <v>625</v>
      </c>
      <c r="AA63" s="8" t="s">
        <v>625</v>
      </c>
      <c r="AB63" s="8" t="s">
        <v>625</v>
      </c>
      <c r="AC63" s="8" t="s">
        <v>625</v>
      </c>
      <c r="AD63" s="8" t="s">
        <v>625</v>
      </c>
      <c r="AE63" s="8" t="s">
        <v>625</v>
      </c>
      <c r="AF63" s="8" t="s">
        <v>625</v>
      </c>
      <c r="AG63" s="8" t="s">
        <v>625</v>
      </c>
      <c r="AH63" s="8" t="s">
        <v>625</v>
      </c>
      <c r="AI63" s="8" t="s">
        <v>625</v>
      </c>
      <c r="AJ63" s="8" t="s">
        <v>625</v>
      </c>
      <c r="AK63" s="8" t="s">
        <v>625</v>
      </c>
      <c r="AL63" s="8" t="s">
        <v>625</v>
      </c>
      <c r="AM63" s="8" t="s">
        <v>625</v>
      </c>
      <c r="AN63" s="8" t="s">
        <v>625</v>
      </c>
      <c r="AO63" s="8" t="s">
        <v>625</v>
      </c>
      <c r="AP63" s="8" t="s">
        <v>625</v>
      </c>
      <c r="AQ63" s="8" t="s">
        <v>625</v>
      </c>
      <c r="AR63" s="8" t="s">
        <v>625</v>
      </c>
      <c r="AS63" s="8" t="s">
        <v>625</v>
      </c>
      <c r="AT63" s="8" t="s">
        <v>625</v>
      </c>
      <c r="AU63" s="8" t="s">
        <v>625</v>
      </c>
      <c r="AV63" s="8" t="s">
        <v>625</v>
      </c>
      <c r="AW63" s="8" t="s">
        <v>625</v>
      </c>
      <c r="AX63" s="8" t="s">
        <v>625</v>
      </c>
      <c r="AY63" s="8" t="s">
        <v>625</v>
      </c>
      <c r="AZ63" s="8" t="s">
        <v>625</v>
      </c>
      <c r="BA63" s="8" t="s">
        <v>625</v>
      </c>
      <c r="BB63" s="8" t="s">
        <v>625</v>
      </c>
      <c r="BC63" s="8" t="s">
        <v>625</v>
      </c>
      <c r="BD63" s="8" t="s">
        <v>625</v>
      </c>
      <c r="BE63" s="8" t="s">
        <v>625</v>
      </c>
      <c r="BF63" s="8" t="s">
        <v>625</v>
      </c>
      <c r="BG63" s="8" t="s">
        <v>625</v>
      </c>
      <c r="BH63" s="8" t="s">
        <v>625</v>
      </c>
      <c r="BI63" s="8" t="s">
        <v>625</v>
      </c>
      <c r="BJ63" s="8" t="s">
        <v>625</v>
      </c>
      <c r="BK63" s="8" t="s">
        <v>625</v>
      </c>
      <c r="BL63" s="8" t="s">
        <v>625</v>
      </c>
      <c r="BM63" s="8" t="s">
        <v>625</v>
      </c>
      <c r="BN63" s="8" t="s">
        <v>625</v>
      </c>
      <c r="BO63" s="8" t="s">
        <v>625</v>
      </c>
      <c r="BP63" s="8" t="s">
        <v>625</v>
      </c>
      <c r="BQ63" s="8" t="s">
        <v>625</v>
      </c>
      <c r="BR63" s="8" t="s">
        <v>625</v>
      </c>
      <c r="BS63" s="8" t="s">
        <v>625</v>
      </c>
      <c r="BT63" s="8" t="s">
        <v>625</v>
      </c>
      <c r="BU63" s="8" t="s">
        <v>625</v>
      </c>
      <c r="BV63" s="8" t="s">
        <v>625</v>
      </c>
      <c r="BW63" s="8" t="s">
        <v>625</v>
      </c>
      <c r="BX63" s="8" t="s">
        <v>625</v>
      </c>
      <c r="BY63" s="8" t="s">
        <v>625</v>
      </c>
      <c r="BZ63" s="8" t="s">
        <v>625</v>
      </c>
      <c r="CA63" s="8" t="s">
        <v>625</v>
      </c>
      <c r="CB63" s="8" t="s">
        <v>625</v>
      </c>
      <c r="CC63" s="8" t="s">
        <v>625</v>
      </c>
      <c r="CD63" s="8" t="s">
        <v>625</v>
      </c>
      <c r="CE63" s="8" t="s">
        <v>625</v>
      </c>
      <c r="CF63" s="8" t="s">
        <v>625</v>
      </c>
      <c r="CG63" s="8" t="s">
        <v>625</v>
      </c>
      <c r="CH63" s="8" t="s">
        <v>625</v>
      </c>
      <c r="CI63" s="8" t="s">
        <v>625</v>
      </c>
      <c r="CJ63" s="8" t="s">
        <v>625</v>
      </c>
      <c r="CK63" s="8" t="s">
        <v>625</v>
      </c>
      <c r="CL63" s="8" t="s">
        <v>625</v>
      </c>
      <c r="CM63" s="8" t="s">
        <v>625</v>
      </c>
      <c r="CN63" s="8" t="s">
        <v>625</v>
      </c>
      <c r="CO63" s="8" t="s">
        <v>625</v>
      </c>
      <c r="CP63" s="8" t="s">
        <v>625</v>
      </c>
      <c r="CQ63" s="8" t="s">
        <v>625</v>
      </c>
      <c r="CR63" s="8" t="s">
        <v>625</v>
      </c>
      <c r="CS63" s="8" t="s">
        <v>625</v>
      </c>
      <c r="CT63" s="8" t="s">
        <v>625</v>
      </c>
      <c r="CU63" s="8" t="s">
        <v>625</v>
      </c>
    </row>
    <row r="64" spans="1:99" x14ac:dyDescent="0.25">
      <c r="B64" s="2" t="s">
        <v>11</v>
      </c>
      <c r="C64" s="8">
        <v>-1046.778</v>
      </c>
      <c r="D64" s="8">
        <v>-948.279</v>
      </c>
      <c r="E64" s="8">
        <v>-47.787999999999997</v>
      </c>
      <c r="F64" s="8">
        <v>-55.642000000000003</v>
      </c>
      <c r="G64" s="8">
        <v>-942.77</v>
      </c>
      <c r="H64" s="8">
        <v>-923.71900000000005</v>
      </c>
      <c r="I64" s="8">
        <v>-514.32000000000005</v>
      </c>
      <c r="J64" s="8">
        <v>-648.14300000000003</v>
      </c>
      <c r="K64" s="8">
        <v>-2004.2660000000001</v>
      </c>
      <c r="L64" s="8">
        <v>-1575.9949999999999</v>
      </c>
      <c r="M64" s="8" t="s">
        <v>625</v>
      </c>
      <c r="N64" s="8" t="s">
        <v>625</v>
      </c>
      <c r="O64" s="8" t="s">
        <v>625</v>
      </c>
      <c r="P64" s="8" t="s">
        <v>625</v>
      </c>
      <c r="Q64" s="8" t="s">
        <v>625</v>
      </c>
      <c r="R64" s="8" t="s">
        <v>625</v>
      </c>
      <c r="S64" s="8" t="s">
        <v>625</v>
      </c>
      <c r="T64" s="8" t="s">
        <v>625</v>
      </c>
      <c r="U64" s="8" t="s">
        <v>625</v>
      </c>
      <c r="V64" s="8" t="s">
        <v>625</v>
      </c>
      <c r="W64" s="8" t="s">
        <v>625</v>
      </c>
      <c r="X64" s="8" t="s">
        <v>625</v>
      </c>
      <c r="Y64" s="8" t="s">
        <v>625</v>
      </c>
      <c r="Z64" s="8" t="s">
        <v>625</v>
      </c>
      <c r="AA64" s="8" t="s">
        <v>625</v>
      </c>
      <c r="AB64" s="8" t="s">
        <v>625</v>
      </c>
      <c r="AC64" s="8" t="s">
        <v>625</v>
      </c>
      <c r="AD64" s="8" t="s">
        <v>625</v>
      </c>
      <c r="AE64" s="8" t="s">
        <v>625</v>
      </c>
      <c r="AF64" s="8" t="s">
        <v>625</v>
      </c>
      <c r="AG64" s="8" t="s">
        <v>625</v>
      </c>
      <c r="AH64" s="8" t="s">
        <v>625</v>
      </c>
      <c r="AI64" s="8" t="s">
        <v>625</v>
      </c>
      <c r="AJ64" s="8" t="s">
        <v>625</v>
      </c>
      <c r="AK64" s="8" t="s">
        <v>625</v>
      </c>
      <c r="AL64" s="8" t="s">
        <v>625</v>
      </c>
      <c r="AM64" s="8" t="s">
        <v>625</v>
      </c>
      <c r="AN64" s="8" t="s">
        <v>625</v>
      </c>
      <c r="AO64" s="8" t="s">
        <v>625</v>
      </c>
      <c r="AP64" s="8" t="s">
        <v>625</v>
      </c>
      <c r="AQ64" s="8" t="s">
        <v>625</v>
      </c>
      <c r="AR64" s="8" t="s">
        <v>625</v>
      </c>
      <c r="AS64" s="8" t="s">
        <v>625</v>
      </c>
      <c r="AT64" s="8" t="s">
        <v>625</v>
      </c>
      <c r="AU64" s="8" t="s">
        <v>625</v>
      </c>
      <c r="AV64" s="8" t="s">
        <v>625</v>
      </c>
      <c r="AW64" s="8" t="s">
        <v>625</v>
      </c>
      <c r="AX64" s="8" t="s">
        <v>625</v>
      </c>
      <c r="AY64" s="8" t="s">
        <v>625</v>
      </c>
      <c r="AZ64" s="8" t="s">
        <v>625</v>
      </c>
      <c r="BA64" s="8" t="s">
        <v>625</v>
      </c>
      <c r="BB64" s="8" t="s">
        <v>625</v>
      </c>
      <c r="BC64" s="8" t="s">
        <v>625</v>
      </c>
      <c r="BD64" s="8" t="s">
        <v>625</v>
      </c>
      <c r="BE64" s="8" t="s">
        <v>625</v>
      </c>
      <c r="BF64" s="8" t="s">
        <v>625</v>
      </c>
      <c r="BG64" s="8" t="s">
        <v>625</v>
      </c>
      <c r="BH64" s="8" t="s">
        <v>625</v>
      </c>
      <c r="BI64" s="8" t="s">
        <v>625</v>
      </c>
      <c r="BJ64" s="8" t="s">
        <v>625</v>
      </c>
      <c r="BK64" s="8" t="s">
        <v>625</v>
      </c>
      <c r="BL64" s="8" t="s">
        <v>625</v>
      </c>
      <c r="BM64" s="8" t="s">
        <v>625</v>
      </c>
      <c r="BN64" s="8" t="s">
        <v>625</v>
      </c>
      <c r="BO64" s="8" t="s">
        <v>625</v>
      </c>
      <c r="BP64" s="8" t="s">
        <v>625</v>
      </c>
      <c r="BQ64" s="8" t="s">
        <v>625</v>
      </c>
      <c r="BR64" s="8" t="s">
        <v>625</v>
      </c>
      <c r="BS64" s="8" t="s">
        <v>625</v>
      </c>
      <c r="BT64" s="8" t="s">
        <v>625</v>
      </c>
      <c r="BU64" s="8" t="s">
        <v>625</v>
      </c>
      <c r="BV64" s="8" t="s">
        <v>625</v>
      </c>
      <c r="BW64" s="8" t="s">
        <v>625</v>
      </c>
      <c r="BX64" s="8" t="s">
        <v>625</v>
      </c>
      <c r="BY64" s="8" t="s">
        <v>625</v>
      </c>
      <c r="BZ64" s="8" t="s">
        <v>625</v>
      </c>
      <c r="CA64" s="8" t="s">
        <v>625</v>
      </c>
      <c r="CB64" s="8" t="s">
        <v>625</v>
      </c>
      <c r="CC64" s="8" t="s">
        <v>625</v>
      </c>
      <c r="CD64" s="8" t="s">
        <v>625</v>
      </c>
      <c r="CE64" s="8" t="s">
        <v>625</v>
      </c>
      <c r="CF64" s="8" t="s">
        <v>625</v>
      </c>
      <c r="CG64" s="8" t="s">
        <v>625</v>
      </c>
      <c r="CH64" s="8" t="s">
        <v>625</v>
      </c>
      <c r="CI64" s="8" t="s">
        <v>625</v>
      </c>
      <c r="CJ64" s="8" t="s">
        <v>625</v>
      </c>
      <c r="CK64" s="8" t="s">
        <v>625</v>
      </c>
      <c r="CL64" s="8" t="s">
        <v>625</v>
      </c>
      <c r="CM64" s="8" t="s">
        <v>625</v>
      </c>
      <c r="CN64" s="8" t="s">
        <v>625</v>
      </c>
      <c r="CO64" s="8" t="s">
        <v>625</v>
      </c>
      <c r="CP64" s="8" t="s">
        <v>625</v>
      </c>
      <c r="CQ64" s="8" t="s">
        <v>625</v>
      </c>
      <c r="CR64" s="8" t="s">
        <v>625</v>
      </c>
      <c r="CS64" s="8" t="s">
        <v>625</v>
      </c>
      <c r="CT64" s="8" t="s">
        <v>625</v>
      </c>
      <c r="CU64" s="8" t="s">
        <v>625</v>
      </c>
    </row>
    <row r="65" spans="1:99" x14ac:dyDescent="0.25">
      <c r="B65" s="2" t="s">
        <v>1</v>
      </c>
      <c r="C65" s="8">
        <v>-1351.9390000000001</v>
      </c>
      <c r="D65" s="8">
        <v>-1308.7260000000001</v>
      </c>
      <c r="E65" s="8">
        <v>-393.53399999999999</v>
      </c>
      <c r="F65" s="8">
        <v>-387.76299999999998</v>
      </c>
      <c r="G65" s="8">
        <v>-608.99900000000002</v>
      </c>
      <c r="H65" s="8">
        <v>-510.21699999999998</v>
      </c>
      <c r="I65" s="8">
        <v>-648.65</v>
      </c>
      <c r="J65" s="8">
        <v>-578.04700000000003</v>
      </c>
      <c r="K65" s="8">
        <v>-3405.2429999999999</v>
      </c>
      <c r="L65" s="8">
        <v>-3366.6419999999998</v>
      </c>
      <c r="M65" s="8" t="s">
        <v>625</v>
      </c>
      <c r="N65" s="8" t="s">
        <v>625</v>
      </c>
      <c r="O65" s="8" t="s">
        <v>625</v>
      </c>
      <c r="P65" s="8" t="s">
        <v>625</v>
      </c>
      <c r="Q65" s="8" t="s">
        <v>625</v>
      </c>
      <c r="R65" s="8" t="s">
        <v>625</v>
      </c>
      <c r="S65" s="8" t="s">
        <v>625</v>
      </c>
      <c r="T65" s="8" t="s">
        <v>625</v>
      </c>
      <c r="U65" s="8" t="s">
        <v>625</v>
      </c>
      <c r="V65" s="8" t="s">
        <v>625</v>
      </c>
      <c r="W65" s="8" t="s">
        <v>625</v>
      </c>
      <c r="X65" s="8" t="s">
        <v>625</v>
      </c>
      <c r="Y65" s="8" t="s">
        <v>625</v>
      </c>
      <c r="Z65" s="8" t="s">
        <v>625</v>
      </c>
      <c r="AA65" s="8" t="s">
        <v>625</v>
      </c>
      <c r="AB65" s="8" t="s">
        <v>625</v>
      </c>
      <c r="AC65" s="8" t="s">
        <v>625</v>
      </c>
      <c r="AD65" s="8" t="s">
        <v>625</v>
      </c>
      <c r="AE65" s="8" t="s">
        <v>625</v>
      </c>
      <c r="AF65" s="8" t="s">
        <v>625</v>
      </c>
      <c r="AG65" s="8" t="s">
        <v>625</v>
      </c>
      <c r="AH65" s="8" t="s">
        <v>625</v>
      </c>
      <c r="AI65" s="8" t="s">
        <v>625</v>
      </c>
      <c r="AJ65" s="8" t="s">
        <v>625</v>
      </c>
      <c r="AK65" s="8" t="s">
        <v>625</v>
      </c>
      <c r="AL65" s="8" t="s">
        <v>625</v>
      </c>
      <c r="AM65" s="8" t="s">
        <v>625</v>
      </c>
      <c r="AN65" s="8" t="s">
        <v>625</v>
      </c>
      <c r="AO65" s="8" t="s">
        <v>625</v>
      </c>
      <c r="AP65" s="8" t="s">
        <v>625</v>
      </c>
      <c r="AQ65" s="8" t="s">
        <v>625</v>
      </c>
      <c r="AR65" s="8" t="s">
        <v>625</v>
      </c>
      <c r="AS65" s="8" t="s">
        <v>625</v>
      </c>
      <c r="AT65" s="8" t="s">
        <v>625</v>
      </c>
      <c r="AU65" s="8" t="s">
        <v>625</v>
      </c>
      <c r="AV65" s="8" t="s">
        <v>625</v>
      </c>
      <c r="AW65" s="8" t="s">
        <v>625</v>
      </c>
      <c r="AX65" s="8" t="s">
        <v>625</v>
      </c>
      <c r="AY65" s="8" t="s">
        <v>625</v>
      </c>
      <c r="AZ65" s="8" t="s">
        <v>625</v>
      </c>
      <c r="BA65" s="8" t="s">
        <v>625</v>
      </c>
      <c r="BB65" s="8" t="s">
        <v>625</v>
      </c>
      <c r="BC65" s="8" t="s">
        <v>625</v>
      </c>
      <c r="BD65" s="8" t="s">
        <v>625</v>
      </c>
      <c r="BE65" s="8" t="s">
        <v>625</v>
      </c>
      <c r="BF65" s="8" t="s">
        <v>625</v>
      </c>
      <c r="BG65" s="8" t="s">
        <v>625</v>
      </c>
      <c r="BH65" s="8" t="s">
        <v>625</v>
      </c>
      <c r="BI65" s="8" t="s">
        <v>625</v>
      </c>
      <c r="BJ65" s="8" t="s">
        <v>625</v>
      </c>
      <c r="BK65" s="8" t="s">
        <v>625</v>
      </c>
      <c r="BL65" s="8" t="s">
        <v>625</v>
      </c>
      <c r="BM65" s="8" t="s">
        <v>625</v>
      </c>
      <c r="BN65" s="8" t="s">
        <v>625</v>
      </c>
      <c r="BO65" s="8" t="s">
        <v>625</v>
      </c>
      <c r="BP65" s="8" t="s">
        <v>625</v>
      </c>
      <c r="BQ65" s="8" t="s">
        <v>625</v>
      </c>
      <c r="BR65" s="8" t="s">
        <v>625</v>
      </c>
      <c r="BS65" s="8" t="s">
        <v>625</v>
      </c>
      <c r="BT65" s="8" t="s">
        <v>625</v>
      </c>
      <c r="BU65" s="8" t="s">
        <v>625</v>
      </c>
      <c r="BV65" s="8" t="s">
        <v>625</v>
      </c>
      <c r="BW65" s="8" t="s">
        <v>625</v>
      </c>
      <c r="BX65" s="8" t="s">
        <v>625</v>
      </c>
      <c r="BY65" s="8" t="s">
        <v>625</v>
      </c>
      <c r="BZ65" s="8" t="s">
        <v>625</v>
      </c>
      <c r="CA65" s="8" t="s">
        <v>625</v>
      </c>
      <c r="CB65" s="8" t="s">
        <v>625</v>
      </c>
      <c r="CC65" s="8" t="s">
        <v>625</v>
      </c>
      <c r="CD65" s="8" t="s">
        <v>625</v>
      </c>
      <c r="CE65" s="8" t="s">
        <v>625</v>
      </c>
      <c r="CF65" s="8" t="s">
        <v>625</v>
      </c>
      <c r="CG65" s="8" t="s">
        <v>625</v>
      </c>
      <c r="CH65" s="8" t="s">
        <v>625</v>
      </c>
      <c r="CI65" s="8" t="s">
        <v>625</v>
      </c>
      <c r="CJ65" s="8" t="s">
        <v>625</v>
      </c>
      <c r="CK65" s="8" t="s">
        <v>625</v>
      </c>
      <c r="CL65" s="8" t="s">
        <v>625</v>
      </c>
      <c r="CM65" s="8" t="s">
        <v>625</v>
      </c>
      <c r="CN65" s="8" t="s">
        <v>625</v>
      </c>
      <c r="CO65" s="8" t="s">
        <v>625</v>
      </c>
      <c r="CP65" s="8" t="s">
        <v>625</v>
      </c>
      <c r="CQ65" s="8" t="s">
        <v>625</v>
      </c>
      <c r="CR65" s="8" t="s">
        <v>625</v>
      </c>
      <c r="CS65" s="8" t="s">
        <v>625</v>
      </c>
      <c r="CT65" s="8" t="s">
        <v>625</v>
      </c>
      <c r="CU65" s="8" t="s">
        <v>625</v>
      </c>
    </row>
    <row r="66" spans="1:99" x14ac:dyDescent="0.25">
      <c r="B66" s="2" t="s">
        <v>0</v>
      </c>
      <c r="C66" s="8">
        <v>-2340.3980000000001</v>
      </c>
      <c r="D66" s="8">
        <v>-2253.8090000000002</v>
      </c>
      <c r="E66" s="8">
        <v>-1162.941</v>
      </c>
      <c r="F66" s="8">
        <v>-1146.396</v>
      </c>
      <c r="G66" s="8">
        <v>-1802.777</v>
      </c>
      <c r="H66" s="8">
        <v>-1764.4359999999999</v>
      </c>
      <c r="I66" s="8">
        <v>-3271.5410000000002</v>
      </c>
      <c r="J66" s="8">
        <v>-3230.3290000000002</v>
      </c>
      <c r="K66" s="8">
        <v>-3238.826</v>
      </c>
      <c r="L66" s="8">
        <v>-3003.19</v>
      </c>
      <c r="M66" s="8" t="s">
        <v>625</v>
      </c>
      <c r="N66" s="8" t="s">
        <v>625</v>
      </c>
      <c r="O66" s="8" t="s">
        <v>625</v>
      </c>
      <c r="P66" s="8" t="s">
        <v>625</v>
      </c>
      <c r="Q66" s="8" t="s">
        <v>625</v>
      </c>
      <c r="R66" s="8" t="s">
        <v>625</v>
      </c>
      <c r="S66" s="8" t="s">
        <v>625</v>
      </c>
      <c r="T66" s="8" t="s">
        <v>625</v>
      </c>
      <c r="U66" s="8" t="s">
        <v>625</v>
      </c>
      <c r="V66" s="8" t="s">
        <v>625</v>
      </c>
      <c r="W66" s="8" t="s">
        <v>625</v>
      </c>
      <c r="X66" s="8" t="s">
        <v>625</v>
      </c>
      <c r="Y66" s="8" t="s">
        <v>625</v>
      </c>
      <c r="Z66" s="8" t="s">
        <v>625</v>
      </c>
      <c r="AA66" s="8" t="s">
        <v>625</v>
      </c>
      <c r="AB66" s="8" t="s">
        <v>625</v>
      </c>
      <c r="AC66" s="8" t="s">
        <v>625</v>
      </c>
      <c r="AD66" s="8" t="s">
        <v>625</v>
      </c>
      <c r="AE66" s="8" t="s">
        <v>625</v>
      </c>
      <c r="AF66" s="8" t="s">
        <v>625</v>
      </c>
      <c r="AG66" s="8" t="s">
        <v>625</v>
      </c>
      <c r="AH66" s="8" t="s">
        <v>625</v>
      </c>
      <c r="AI66" s="8" t="s">
        <v>625</v>
      </c>
      <c r="AJ66" s="8" t="s">
        <v>625</v>
      </c>
      <c r="AK66" s="8" t="s">
        <v>625</v>
      </c>
      <c r="AL66" s="8" t="s">
        <v>625</v>
      </c>
      <c r="AM66" s="8" t="s">
        <v>625</v>
      </c>
      <c r="AN66" s="8" t="s">
        <v>625</v>
      </c>
      <c r="AO66" s="8" t="s">
        <v>625</v>
      </c>
      <c r="AP66" s="8" t="s">
        <v>625</v>
      </c>
      <c r="AQ66" s="8" t="s">
        <v>625</v>
      </c>
      <c r="AR66" s="8" t="s">
        <v>625</v>
      </c>
      <c r="AS66" s="8" t="s">
        <v>625</v>
      </c>
      <c r="AT66" s="8" t="s">
        <v>625</v>
      </c>
      <c r="AU66" s="8" t="s">
        <v>625</v>
      </c>
      <c r="AV66" s="8" t="s">
        <v>625</v>
      </c>
      <c r="AW66" s="8" t="s">
        <v>625</v>
      </c>
      <c r="AX66" s="8" t="s">
        <v>625</v>
      </c>
      <c r="AY66" s="8" t="s">
        <v>625</v>
      </c>
      <c r="AZ66" s="8" t="s">
        <v>625</v>
      </c>
      <c r="BA66" s="8" t="s">
        <v>625</v>
      </c>
      <c r="BB66" s="8" t="s">
        <v>625</v>
      </c>
      <c r="BC66" s="8" t="s">
        <v>625</v>
      </c>
      <c r="BD66" s="8" t="s">
        <v>625</v>
      </c>
      <c r="BE66" s="8" t="s">
        <v>625</v>
      </c>
      <c r="BF66" s="8" t="s">
        <v>625</v>
      </c>
      <c r="BG66" s="8" t="s">
        <v>625</v>
      </c>
      <c r="BH66" s="8" t="s">
        <v>625</v>
      </c>
      <c r="BI66" s="8" t="s">
        <v>625</v>
      </c>
      <c r="BJ66" s="8" t="s">
        <v>625</v>
      </c>
      <c r="BK66" s="8" t="s">
        <v>625</v>
      </c>
      <c r="BL66" s="8" t="s">
        <v>625</v>
      </c>
      <c r="BM66" s="8" t="s">
        <v>625</v>
      </c>
      <c r="BN66" s="8" t="s">
        <v>625</v>
      </c>
      <c r="BO66" s="8" t="s">
        <v>625</v>
      </c>
      <c r="BP66" s="8" t="s">
        <v>625</v>
      </c>
      <c r="BQ66" s="8" t="s">
        <v>625</v>
      </c>
      <c r="BR66" s="8" t="s">
        <v>625</v>
      </c>
      <c r="BS66" s="8" t="s">
        <v>625</v>
      </c>
      <c r="BT66" s="8" t="s">
        <v>625</v>
      </c>
      <c r="BU66" s="8" t="s">
        <v>625</v>
      </c>
      <c r="BV66" s="8" t="s">
        <v>625</v>
      </c>
      <c r="BW66" s="8" t="s">
        <v>625</v>
      </c>
      <c r="BX66" s="8" t="s">
        <v>625</v>
      </c>
      <c r="BY66" s="8" t="s">
        <v>625</v>
      </c>
      <c r="BZ66" s="8" t="s">
        <v>625</v>
      </c>
      <c r="CA66" s="8" t="s">
        <v>625</v>
      </c>
      <c r="CB66" s="8" t="s">
        <v>625</v>
      </c>
      <c r="CC66" s="8" t="s">
        <v>625</v>
      </c>
      <c r="CD66" s="8" t="s">
        <v>625</v>
      </c>
      <c r="CE66" s="8" t="s">
        <v>625</v>
      </c>
      <c r="CF66" s="8" t="s">
        <v>625</v>
      </c>
      <c r="CG66" s="8" t="s">
        <v>625</v>
      </c>
      <c r="CH66" s="8" t="s">
        <v>625</v>
      </c>
      <c r="CI66" s="8" t="s">
        <v>625</v>
      </c>
      <c r="CJ66" s="8" t="s">
        <v>625</v>
      </c>
      <c r="CK66" s="8" t="s">
        <v>625</v>
      </c>
      <c r="CL66" s="8" t="s">
        <v>625</v>
      </c>
      <c r="CM66" s="8" t="s">
        <v>625</v>
      </c>
      <c r="CN66" s="8" t="s">
        <v>625</v>
      </c>
      <c r="CO66" s="8" t="s">
        <v>625</v>
      </c>
      <c r="CP66" s="8" t="s">
        <v>625</v>
      </c>
      <c r="CQ66" s="8" t="s">
        <v>625</v>
      </c>
      <c r="CR66" s="8" t="s">
        <v>625</v>
      </c>
      <c r="CS66" s="8" t="s">
        <v>625</v>
      </c>
      <c r="CT66" s="8" t="s">
        <v>625</v>
      </c>
      <c r="CU66" s="8" t="s">
        <v>625</v>
      </c>
    </row>
    <row r="67" spans="1:99" x14ac:dyDescent="0.25">
      <c r="B67" s="10" t="s">
        <v>2</v>
      </c>
      <c r="C67" s="12">
        <v>-19795.064999999999</v>
      </c>
      <c r="D67" s="12">
        <v>-19342.166000000001</v>
      </c>
      <c r="E67" s="12">
        <v>-6641.5619999999999</v>
      </c>
      <c r="F67" s="12">
        <v>-6757.3710000000001</v>
      </c>
      <c r="G67" s="12">
        <v>-16497.223999999998</v>
      </c>
      <c r="H67" s="12">
        <v>-16066.878000000001</v>
      </c>
      <c r="I67" s="12">
        <v>-15219.7</v>
      </c>
      <c r="J67" s="12">
        <v>-15295.019</v>
      </c>
      <c r="K67" s="12">
        <v>-32653.074000000001</v>
      </c>
      <c r="L67" s="12">
        <v>-31523.495999999999</v>
      </c>
      <c r="M67" s="12" t="s">
        <v>625</v>
      </c>
      <c r="N67" s="12" t="s">
        <v>625</v>
      </c>
      <c r="O67" s="12" t="s">
        <v>625</v>
      </c>
      <c r="P67" s="12" t="s">
        <v>625</v>
      </c>
      <c r="Q67" s="12" t="s">
        <v>625</v>
      </c>
      <c r="R67" s="12" t="s">
        <v>625</v>
      </c>
      <c r="S67" s="12" t="s">
        <v>625</v>
      </c>
      <c r="T67" s="12" t="s">
        <v>625</v>
      </c>
      <c r="U67" s="12" t="s">
        <v>625</v>
      </c>
      <c r="V67" s="12" t="s">
        <v>625</v>
      </c>
      <c r="W67" s="12" t="s">
        <v>625</v>
      </c>
      <c r="X67" s="12" t="s">
        <v>625</v>
      </c>
      <c r="Y67" s="12" t="s">
        <v>625</v>
      </c>
      <c r="Z67" s="12" t="s">
        <v>625</v>
      </c>
      <c r="AA67" s="12" t="s">
        <v>625</v>
      </c>
      <c r="AB67" s="12" t="s">
        <v>625</v>
      </c>
      <c r="AC67" s="12" t="s">
        <v>625</v>
      </c>
      <c r="AD67" s="12" t="s">
        <v>625</v>
      </c>
      <c r="AE67" s="12" t="s">
        <v>625</v>
      </c>
      <c r="AF67" s="12" t="s">
        <v>625</v>
      </c>
      <c r="AG67" s="12" t="s">
        <v>625</v>
      </c>
      <c r="AH67" s="12" t="s">
        <v>625</v>
      </c>
      <c r="AI67" s="12" t="s">
        <v>625</v>
      </c>
      <c r="AJ67" s="12" t="s">
        <v>625</v>
      </c>
      <c r="AK67" s="12" t="s">
        <v>625</v>
      </c>
      <c r="AL67" s="12" t="s">
        <v>625</v>
      </c>
      <c r="AM67" s="12" t="s">
        <v>625</v>
      </c>
      <c r="AN67" s="12" t="s">
        <v>625</v>
      </c>
      <c r="AO67" s="12" t="s">
        <v>625</v>
      </c>
      <c r="AP67" s="12" t="s">
        <v>625</v>
      </c>
      <c r="AQ67" s="12" t="s">
        <v>625</v>
      </c>
      <c r="AR67" s="12" t="s">
        <v>625</v>
      </c>
      <c r="AS67" s="12" t="s">
        <v>625</v>
      </c>
      <c r="AT67" s="12" t="s">
        <v>625</v>
      </c>
      <c r="AU67" s="12" t="s">
        <v>625</v>
      </c>
      <c r="AV67" s="12" t="s">
        <v>625</v>
      </c>
      <c r="AW67" s="12" t="s">
        <v>625</v>
      </c>
      <c r="AX67" s="12" t="s">
        <v>625</v>
      </c>
      <c r="AY67" s="12" t="s">
        <v>625</v>
      </c>
      <c r="AZ67" s="12" t="s">
        <v>625</v>
      </c>
      <c r="BA67" s="12" t="s">
        <v>625</v>
      </c>
      <c r="BB67" s="12" t="s">
        <v>625</v>
      </c>
      <c r="BC67" s="12" t="s">
        <v>625</v>
      </c>
      <c r="BD67" s="12" t="s">
        <v>625</v>
      </c>
      <c r="BE67" s="12" t="s">
        <v>625</v>
      </c>
      <c r="BF67" s="12" t="s">
        <v>625</v>
      </c>
      <c r="BG67" s="12" t="s">
        <v>625</v>
      </c>
      <c r="BH67" s="12" t="s">
        <v>625</v>
      </c>
      <c r="BI67" s="12" t="s">
        <v>625</v>
      </c>
      <c r="BJ67" s="12" t="s">
        <v>625</v>
      </c>
      <c r="BK67" s="12" t="s">
        <v>625</v>
      </c>
      <c r="BL67" s="12" t="s">
        <v>625</v>
      </c>
      <c r="BM67" s="12" t="s">
        <v>625</v>
      </c>
      <c r="BN67" s="12" t="s">
        <v>625</v>
      </c>
      <c r="BO67" s="12" t="s">
        <v>625</v>
      </c>
      <c r="BP67" s="12" t="s">
        <v>625</v>
      </c>
      <c r="BQ67" s="12" t="s">
        <v>625</v>
      </c>
      <c r="BR67" s="12" t="s">
        <v>625</v>
      </c>
      <c r="BS67" s="12" t="s">
        <v>625</v>
      </c>
      <c r="BT67" s="12" t="s">
        <v>625</v>
      </c>
      <c r="BU67" s="12" t="s">
        <v>625</v>
      </c>
      <c r="BV67" s="12" t="s">
        <v>625</v>
      </c>
      <c r="BW67" s="12" t="s">
        <v>625</v>
      </c>
      <c r="BX67" s="12" t="s">
        <v>625</v>
      </c>
      <c r="BY67" s="12" t="s">
        <v>625</v>
      </c>
      <c r="BZ67" s="12" t="s">
        <v>625</v>
      </c>
      <c r="CA67" s="12" t="s">
        <v>625</v>
      </c>
      <c r="CB67" s="12" t="s">
        <v>625</v>
      </c>
      <c r="CC67" s="12" t="s">
        <v>625</v>
      </c>
      <c r="CD67" s="12" t="s">
        <v>625</v>
      </c>
      <c r="CE67" s="12" t="s">
        <v>625</v>
      </c>
      <c r="CF67" s="12" t="s">
        <v>625</v>
      </c>
      <c r="CG67" s="12" t="s">
        <v>625</v>
      </c>
      <c r="CH67" s="12" t="s">
        <v>625</v>
      </c>
      <c r="CI67" s="12" t="s">
        <v>625</v>
      </c>
      <c r="CJ67" s="12" t="s">
        <v>625</v>
      </c>
      <c r="CK67" s="12" t="s">
        <v>625</v>
      </c>
      <c r="CL67" s="12" t="s">
        <v>625</v>
      </c>
      <c r="CM67" s="12" t="s">
        <v>625</v>
      </c>
      <c r="CN67" s="12" t="s">
        <v>625</v>
      </c>
      <c r="CO67" s="12" t="s">
        <v>625</v>
      </c>
      <c r="CP67" s="12" t="s">
        <v>625</v>
      </c>
      <c r="CQ67" s="12" t="s">
        <v>625</v>
      </c>
      <c r="CR67" s="12" t="s">
        <v>625</v>
      </c>
      <c r="CS67" s="12" t="s">
        <v>625</v>
      </c>
      <c r="CT67" s="12" t="s">
        <v>625</v>
      </c>
      <c r="CU67" s="12" t="s">
        <v>625</v>
      </c>
    </row>
    <row r="68" spans="1:99" x14ac:dyDescent="0.25">
      <c r="B68" s="2" t="s">
        <v>49</v>
      </c>
      <c r="C68" s="8">
        <v>35.4</v>
      </c>
      <c r="D68" s="8">
        <v>33.299999999999997</v>
      </c>
      <c r="E68" s="8">
        <v>41.1</v>
      </c>
      <c r="F68" s="8">
        <v>40.9</v>
      </c>
      <c r="G68" s="8">
        <v>36.4</v>
      </c>
      <c r="H68" s="8">
        <v>34.299999999999997</v>
      </c>
      <c r="I68" s="8">
        <v>41.5</v>
      </c>
      <c r="J68" s="8">
        <v>39</v>
      </c>
      <c r="K68" s="8">
        <v>29.5</v>
      </c>
      <c r="L68" s="8">
        <v>28.1</v>
      </c>
      <c r="M68" s="8" t="s">
        <v>625</v>
      </c>
      <c r="N68" s="8" t="s">
        <v>625</v>
      </c>
      <c r="O68" s="8" t="s">
        <v>625</v>
      </c>
      <c r="P68" s="8" t="s">
        <v>625</v>
      </c>
      <c r="Q68" s="8" t="s">
        <v>625</v>
      </c>
      <c r="R68" s="8" t="s">
        <v>625</v>
      </c>
      <c r="S68" s="8" t="s">
        <v>625</v>
      </c>
      <c r="T68" s="8" t="s">
        <v>625</v>
      </c>
      <c r="U68" s="8" t="s">
        <v>625</v>
      </c>
      <c r="V68" s="8" t="s">
        <v>625</v>
      </c>
      <c r="W68" s="8" t="s">
        <v>625</v>
      </c>
      <c r="X68" s="8" t="s">
        <v>625</v>
      </c>
      <c r="Y68" s="8" t="s">
        <v>625</v>
      </c>
      <c r="Z68" s="8" t="s">
        <v>625</v>
      </c>
      <c r="AA68" s="8" t="s">
        <v>625</v>
      </c>
      <c r="AB68" s="8" t="s">
        <v>625</v>
      </c>
      <c r="AC68" s="8" t="s">
        <v>625</v>
      </c>
      <c r="AD68" s="8" t="s">
        <v>625</v>
      </c>
      <c r="AE68" s="8" t="s">
        <v>625</v>
      </c>
      <c r="AF68" s="8" t="s">
        <v>625</v>
      </c>
      <c r="AG68" s="8" t="s">
        <v>625</v>
      </c>
      <c r="AH68" s="8" t="s">
        <v>625</v>
      </c>
      <c r="AI68" s="8" t="s">
        <v>625</v>
      </c>
      <c r="AJ68" s="8" t="s">
        <v>625</v>
      </c>
      <c r="AK68" s="8" t="s">
        <v>625</v>
      </c>
      <c r="AL68" s="8" t="s">
        <v>625</v>
      </c>
      <c r="AM68" s="8" t="s">
        <v>625</v>
      </c>
      <c r="AN68" s="8" t="s">
        <v>625</v>
      </c>
      <c r="AO68" s="8" t="s">
        <v>625</v>
      </c>
      <c r="AP68" s="8" t="s">
        <v>625</v>
      </c>
      <c r="AQ68" s="8" t="s">
        <v>625</v>
      </c>
      <c r="AR68" s="8" t="s">
        <v>625</v>
      </c>
      <c r="AS68" s="8" t="s">
        <v>625</v>
      </c>
      <c r="AT68" s="8" t="s">
        <v>625</v>
      </c>
      <c r="AU68" s="8" t="s">
        <v>625</v>
      </c>
      <c r="AV68" s="8" t="s">
        <v>625</v>
      </c>
      <c r="AW68" s="8" t="s">
        <v>625</v>
      </c>
      <c r="AX68" s="8" t="s">
        <v>625</v>
      </c>
      <c r="AY68" s="8" t="s">
        <v>625</v>
      </c>
      <c r="AZ68" s="8" t="s">
        <v>625</v>
      </c>
      <c r="BA68" s="8" t="s">
        <v>625</v>
      </c>
      <c r="BB68" s="8" t="s">
        <v>625</v>
      </c>
      <c r="BC68" s="8" t="s">
        <v>625</v>
      </c>
      <c r="BD68" s="8" t="s">
        <v>625</v>
      </c>
      <c r="BE68" s="8" t="s">
        <v>625</v>
      </c>
      <c r="BF68" s="8" t="s">
        <v>625</v>
      </c>
      <c r="BG68" s="8" t="s">
        <v>625</v>
      </c>
      <c r="BH68" s="8" t="s">
        <v>625</v>
      </c>
      <c r="BI68" s="8" t="s">
        <v>625</v>
      </c>
      <c r="BJ68" s="8" t="s">
        <v>625</v>
      </c>
      <c r="BK68" s="8" t="s">
        <v>625</v>
      </c>
      <c r="BL68" s="8" t="s">
        <v>625</v>
      </c>
      <c r="BM68" s="8" t="s">
        <v>625</v>
      </c>
      <c r="BN68" s="8" t="s">
        <v>625</v>
      </c>
      <c r="BO68" s="8" t="s">
        <v>625</v>
      </c>
      <c r="BP68" s="8" t="s">
        <v>625</v>
      </c>
      <c r="BQ68" s="8" t="s">
        <v>625</v>
      </c>
      <c r="BR68" s="8" t="s">
        <v>625</v>
      </c>
      <c r="BS68" s="8" t="s">
        <v>625</v>
      </c>
      <c r="BT68" s="8" t="s">
        <v>625</v>
      </c>
      <c r="BU68" s="8" t="s">
        <v>625</v>
      </c>
      <c r="BV68" s="8" t="s">
        <v>625</v>
      </c>
      <c r="BW68" s="8" t="s">
        <v>625</v>
      </c>
      <c r="BX68" s="8" t="s">
        <v>625</v>
      </c>
      <c r="BY68" s="8" t="s">
        <v>625</v>
      </c>
      <c r="BZ68" s="8" t="s">
        <v>625</v>
      </c>
      <c r="CA68" s="8" t="s">
        <v>625</v>
      </c>
      <c r="CB68" s="8" t="s">
        <v>625</v>
      </c>
      <c r="CC68" s="8" t="s">
        <v>625</v>
      </c>
      <c r="CD68" s="8" t="s">
        <v>625</v>
      </c>
      <c r="CE68" s="8" t="s">
        <v>625</v>
      </c>
      <c r="CF68" s="8" t="s">
        <v>625</v>
      </c>
      <c r="CG68" s="8" t="s">
        <v>625</v>
      </c>
      <c r="CH68" s="8" t="s">
        <v>625</v>
      </c>
      <c r="CI68" s="8" t="s">
        <v>625</v>
      </c>
      <c r="CJ68" s="8" t="s">
        <v>625</v>
      </c>
      <c r="CK68" s="8" t="s">
        <v>625</v>
      </c>
      <c r="CL68" s="8" t="s">
        <v>625</v>
      </c>
      <c r="CM68" s="8" t="s">
        <v>625</v>
      </c>
      <c r="CN68" s="8" t="s">
        <v>625</v>
      </c>
      <c r="CO68" s="8" t="s">
        <v>625</v>
      </c>
      <c r="CP68" s="8" t="s">
        <v>625</v>
      </c>
      <c r="CQ68" s="8" t="s">
        <v>625</v>
      </c>
      <c r="CR68" s="8" t="s">
        <v>625</v>
      </c>
      <c r="CS68" s="8" t="s">
        <v>625</v>
      </c>
      <c r="CT68" s="8" t="s">
        <v>625</v>
      </c>
      <c r="CU68" s="8" t="s">
        <v>625</v>
      </c>
    </row>
    <row r="69" spans="1:99" ht="6.95" customHeight="1" x14ac:dyDescent="0.25">
      <c r="B69" s="4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</row>
    <row r="70" spans="1:99" x14ac:dyDescent="0.25">
      <c r="A70" s="7"/>
      <c r="B70" s="108" t="s">
        <v>54</v>
      </c>
      <c r="C70" s="9" t="str">
        <f>+C$7</f>
        <v>Alle</v>
      </c>
      <c r="D70" s="9" t="str">
        <f t="shared" ref="D70:L70" si="4">+D$7</f>
        <v>Alle</v>
      </c>
      <c r="E70" s="9" t="str">
        <f t="shared" si="4"/>
        <v>0-100 ha</v>
      </c>
      <c r="F70" s="9" t="str">
        <f t="shared" si="4"/>
        <v>0-100 ha</v>
      </c>
      <c r="G70" s="9" t="str">
        <f t="shared" si="4"/>
        <v>100-200 ha</v>
      </c>
      <c r="H70" s="9" t="str">
        <f t="shared" si="4"/>
        <v>100-200 ha</v>
      </c>
      <c r="I70" s="9" t="str">
        <f t="shared" si="4"/>
        <v>200-300 ha</v>
      </c>
      <c r="J70" s="9" t="str">
        <f t="shared" si="4"/>
        <v>200-300 ha</v>
      </c>
      <c r="K70" s="9" t="str">
        <f t="shared" si="4"/>
        <v>&gt;300 ha</v>
      </c>
      <c r="L70" s="9" t="str">
        <f t="shared" si="4"/>
        <v>&gt;300 ha</v>
      </c>
      <c r="M70" s="9" t="s">
        <v>625</v>
      </c>
      <c r="N70" s="9" t="s">
        <v>625</v>
      </c>
      <c r="O70" s="9" t="s">
        <v>625</v>
      </c>
      <c r="P70" s="9" t="s">
        <v>625</v>
      </c>
      <c r="Q70" s="9" t="s">
        <v>625</v>
      </c>
      <c r="R70" s="9" t="s">
        <v>625</v>
      </c>
      <c r="S70" s="9" t="s">
        <v>625</v>
      </c>
      <c r="T70" s="9" t="s">
        <v>625</v>
      </c>
      <c r="U70" s="9" t="s">
        <v>625</v>
      </c>
      <c r="V70" s="9" t="s">
        <v>625</v>
      </c>
      <c r="W70" s="9" t="s">
        <v>625</v>
      </c>
      <c r="X70" s="9" t="s">
        <v>625</v>
      </c>
      <c r="Y70" s="9" t="s">
        <v>625</v>
      </c>
      <c r="Z70" s="9" t="s">
        <v>625</v>
      </c>
      <c r="AA70" s="9" t="s">
        <v>625</v>
      </c>
      <c r="AB70" s="9" t="s">
        <v>625</v>
      </c>
      <c r="AC70" s="9" t="s">
        <v>625</v>
      </c>
      <c r="AD70" s="9" t="s">
        <v>625</v>
      </c>
      <c r="AE70" s="9" t="s">
        <v>625</v>
      </c>
      <c r="AF70" s="9" t="s">
        <v>625</v>
      </c>
      <c r="AG70" s="9" t="s">
        <v>625</v>
      </c>
      <c r="AH70" s="9" t="s">
        <v>625</v>
      </c>
      <c r="AI70" s="9" t="s">
        <v>625</v>
      </c>
      <c r="AJ70" s="9" t="s">
        <v>625</v>
      </c>
      <c r="AK70" s="9" t="s">
        <v>625</v>
      </c>
      <c r="AL70" s="9" t="s">
        <v>625</v>
      </c>
      <c r="AM70" s="9" t="s">
        <v>625</v>
      </c>
      <c r="AN70" s="9" t="s">
        <v>625</v>
      </c>
      <c r="AO70" s="9" t="s">
        <v>625</v>
      </c>
      <c r="AP70" s="9" t="s">
        <v>625</v>
      </c>
      <c r="AQ70" s="9" t="s">
        <v>625</v>
      </c>
      <c r="AR70" s="9" t="s">
        <v>625</v>
      </c>
      <c r="AS70" s="9" t="s">
        <v>625</v>
      </c>
      <c r="AT70" s="9" t="s">
        <v>625</v>
      </c>
      <c r="AU70" s="9" t="s">
        <v>625</v>
      </c>
      <c r="AV70" s="9" t="s">
        <v>625</v>
      </c>
      <c r="AW70" s="9" t="s">
        <v>625</v>
      </c>
      <c r="AX70" s="9" t="s">
        <v>625</v>
      </c>
      <c r="AY70" s="9" t="s">
        <v>625</v>
      </c>
      <c r="AZ70" s="9" t="s">
        <v>625</v>
      </c>
      <c r="BA70" s="9" t="s">
        <v>625</v>
      </c>
      <c r="BB70" s="9" t="s">
        <v>625</v>
      </c>
      <c r="BC70" s="9" t="s">
        <v>625</v>
      </c>
      <c r="BD70" s="9" t="s">
        <v>625</v>
      </c>
      <c r="BE70" s="9" t="s">
        <v>625</v>
      </c>
      <c r="BF70" s="9" t="s">
        <v>625</v>
      </c>
      <c r="BG70" s="9" t="s">
        <v>625</v>
      </c>
      <c r="BH70" s="9" t="s">
        <v>625</v>
      </c>
      <c r="BI70" s="9" t="s">
        <v>625</v>
      </c>
      <c r="BJ70" s="9" t="s">
        <v>625</v>
      </c>
      <c r="BK70" s="9" t="s">
        <v>625</v>
      </c>
      <c r="BL70" s="9" t="s">
        <v>625</v>
      </c>
      <c r="BM70" s="9" t="s">
        <v>625</v>
      </c>
      <c r="BN70" s="9" t="s">
        <v>625</v>
      </c>
      <c r="BO70" s="9" t="s">
        <v>625</v>
      </c>
      <c r="BP70" s="9" t="s">
        <v>625</v>
      </c>
      <c r="BQ70" s="9" t="s">
        <v>625</v>
      </c>
      <c r="BR70" s="9" t="s">
        <v>625</v>
      </c>
      <c r="BS70" s="9" t="s">
        <v>625</v>
      </c>
      <c r="BT70" s="9" t="s">
        <v>625</v>
      </c>
      <c r="BU70" s="9" t="s">
        <v>625</v>
      </c>
      <c r="BV70" s="9" t="s">
        <v>625</v>
      </c>
      <c r="BW70" s="9" t="s">
        <v>625</v>
      </c>
      <c r="BX70" s="9" t="s">
        <v>625</v>
      </c>
      <c r="BY70" s="9" t="s">
        <v>625</v>
      </c>
      <c r="BZ70" s="9" t="s">
        <v>625</v>
      </c>
      <c r="CA70" s="9" t="s">
        <v>625</v>
      </c>
      <c r="CB70" s="9" t="s">
        <v>625</v>
      </c>
      <c r="CC70" s="9" t="s">
        <v>625</v>
      </c>
      <c r="CD70" s="9" t="s">
        <v>625</v>
      </c>
      <c r="CE70" s="9" t="s">
        <v>625</v>
      </c>
      <c r="CF70" s="9" t="s">
        <v>625</v>
      </c>
      <c r="CG70" s="9" t="s">
        <v>625</v>
      </c>
      <c r="CH70" s="9" t="s">
        <v>625</v>
      </c>
      <c r="CI70" s="9" t="s">
        <v>625</v>
      </c>
      <c r="CJ70" s="9" t="s">
        <v>625</v>
      </c>
      <c r="CK70" s="9" t="s">
        <v>625</v>
      </c>
      <c r="CL70" s="9" t="s">
        <v>625</v>
      </c>
      <c r="CM70" s="9" t="s">
        <v>625</v>
      </c>
      <c r="CN70" s="9" t="s">
        <v>625</v>
      </c>
      <c r="CO70" s="9" t="s">
        <v>625</v>
      </c>
      <c r="CP70" s="9" t="s">
        <v>625</v>
      </c>
      <c r="CQ70" s="9" t="s">
        <v>625</v>
      </c>
      <c r="CR70" s="9" t="s">
        <v>625</v>
      </c>
      <c r="CS70" s="9" t="s">
        <v>625</v>
      </c>
      <c r="CT70" s="9" t="s">
        <v>625</v>
      </c>
      <c r="CU70" s="9" t="s">
        <v>625</v>
      </c>
    </row>
    <row r="71" spans="1:99" x14ac:dyDescent="0.25">
      <c r="A71" s="7"/>
      <c r="B71" s="108"/>
      <c r="C71" s="9">
        <v>2014</v>
      </c>
      <c r="D71" s="9">
        <v>2013</v>
      </c>
      <c r="E71" s="9">
        <v>2014</v>
      </c>
      <c r="F71" s="9">
        <v>2013</v>
      </c>
      <c r="G71" s="9">
        <v>2014</v>
      </c>
      <c r="H71" s="9">
        <v>2013</v>
      </c>
      <c r="I71" s="9">
        <v>2014</v>
      </c>
      <c r="J71" s="9">
        <v>2013</v>
      </c>
      <c r="K71" s="9">
        <v>2014</v>
      </c>
      <c r="L71" s="9">
        <v>2013</v>
      </c>
      <c r="M71" s="9" t="s">
        <v>625</v>
      </c>
      <c r="N71" s="9" t="s">
        <v>625</v>
      </c>
      <c r="O71" s="9" t="s">
        <v>625</v>
      </c>
      <c r="P71" s="9" t="s">
        <v>625</v>
      </c>
      <c r="Q71" s="9" t="s">
        <v>625</v>
      </c>
      <c r="R71" s="9" t="s">
        <v>625</v>
      </c>
      <c r="S71" s="9" t="s">
        <v>625</v>
      </c>
      <c r="T71" s="9" t="s">
        <v>625</v>
      </c>
      <c r="U71" s="9" t="s">
        <v>625</v>
      </c>
      <c r="V71" s="9" t="s">
        <v>625</v>
      </c>
      <c r="W71" s="9" t="s">
        <v>625</v>
      </c>
      <c r="X71" s="9" t="s">
        <v>625</v>
      </c>
      <c r="Y71" s="9" t="s">
        <v>625</v>
      </c>
      <c r="Z71" s="9" t="s">
        <v>625</v>
      </c>
      <c r="AA71" s="9" t="s">
        <v>625</v>
      </c>
      <c r="AB71" s="9" t="s">
        <v>625</v>
      </c>
      <c r="AC71" s="9" t="s">
        <v>625</v>
      </c>
      <c r="AD71" s="9" t="s">
        <v>625</v>
      </c>
      <c r="AE71" s="9" t="s">
        <v>625</v>
      </c>
      <c r="AF71" s="9" t="s">
        <v>625</v>
      </c>
      <c r="AG71" s="9" t="s">
        <v>625</v>
      </c>
      <c r="AH71" s="9" t="s">
        <v>625</v>
      </c>
      <c r="AI71" s="9" t="s">
        <v>625</v>
      </c>
      <c r="AJ71" s="9" t="s">
        <v>625</v>
      </c>
      <c r="AK71" s="9" t="s">
        <v>625</v>
      </c>
      <c r="AL71" s="9" t="s">
        <v>625</v>
      </c>
      <c r="AM71" s="9" t="s">
        <v>625</v>
      </c>
      <c r="AN71" s="9" t="s">
        <v>625</v>
      </c>
      <c r="AO71" s="9" t="s">
        <v>625</v>
      </c>
      <c r="AP71" s="9" t="s">
        <v>625</v>
      </c>
      <c r="AQ71" s="9" t="s">
        <v>625</v>
      </c>
      <c r="AR71" s="9" t="s">
        <v>625</v>
      </c>
      <c r="AS71" s="9" t="s">
        <v>625</v>
      </c>
      <c r="AT71" s="9" t="s">
        <v>625</v>
      </c>
      <c r="AU71" s="9" t="s">
        <v>625</v>
      </c>
      <c r="AV71" s="9" t="s">
        <v>625</v>
      </c>
      <c r="AW71" s="9" t="s">
        <v>625</v>
      </c>
      <c r="AX71" s="9" t="s">
        <v>625</v>
      </c>
      <c r="AY71" s="9" t="s">
        <v>625</v>
      </c>
      <c r="AZ71" s="9" t="s">
        <v>625</v>
      </c>
      <c r="BA71" s="9" t="s">
        <v>625</v>
      </c>
      <c r="BB71" s="9" t="s">
        <v>625</v>
      </c>
      <c r="BC71" s="9" t="s">
        <v>625</v>
      </c>
      <c r="BD71" s="9" t="s">
        <v>625</v>
      </c>
      <c r="BE71" s="9" t="s">
        <v>625</v>
      </c>
      <c r="BF71" s="9" t="s">
        <v>625</v>
      </c>
      <c r="BG71" s="9" t="s">
        <v>625</v>
      </c>
      <c r="BH71" s="9" t="s">
        <v>625</v>
      </c>
      <c r="BI71" s="9" t="s">
        <v>625</v>
      </c>
      <c r="BJ71" s="9" t="s">
        <v>625</v>
      </c>
      <c r="BK71" s="9" t="s">
        <v>625</v>
      </c>
      <c r="BL71" s="9" t="s">
        <v>625</v>
      </c>
      <c r="BM71" s="9" t="s">
        <v>625</v>
      </c>
      <c r="BN71" s="9" t="s">
        <v>625</v>
      </c>
      <c r="BO71" s="9" t="s">
        <v>625</v>
      </c>
      <c r="BP71" s="9" t="s">
        <v>625</v>
      </c>
      <c r="BQ71" s="9" t="s">
        <v>625</v>
      </c>
      <c r="BR71" s="9" t="s">
        <v>625</v>
      </c>
      <c r="BS71" s="9" t="s">
        <v>625</v>
      </c>
      <c r="BT71" s="9" t="s">
        <v>625</v>
      </c>
      <c r="BU71" s="9" t="s">
        <v>625</v>
      </c>
      <c r="BV71" s="9" t="s">
        <v>625</v>
      </c>
      <c r="BW71" s="9" t="s">
        <v>625</v>
      </c>
      <c r="BX71" s="9" t="s">
        <v>625</v>
      </c>
      <c r="BY71" s="9" t="s">
        <v>625</v>
      </c>
      <c r="BZ71" s="9" t="s">
        <v>625</v>
      </c>
      <c r="CA71" s="9" t="s">
        <v>625</v>
      </c>
      <c r="CB71" s="9" t="s">
        <v>625</v>
      </c>
      <c r="CC71" s="9" t="s">
        <v>625</v>
      </c>
      <c r="CD71" s="9" t="s">
        <v>625</v>
      </c>
      <c r="CE71" s="9" t="s">
        <v>625</v>
      </c>
      <c r="CF71" s="9" t="s">
        <v>625</v>
      </c>
      <c r="CG71" s="9" t="s">
        <v>625</v>
      </c>
      <c r="CH71" s="9" t="s">
        <v>625</v>
      </c>
      <c r="CI71" s="9" t="s">
        <v>625</v>
      </c>
      <c r="CJ71" s="9" t="s">
        <v>625</v>
      </c>
      <c r="CK71" s="9" t="s">
        <v>625</v>
      </c>
      <c r="CL71" s="9" t="s">
        <v>625</v>
      </c>
      <c r="CM71" s="9" t="s">
        <v>625</v>
      </c>
      <c r="CN71" s="9" t="s">
        <v>625</v>
      </c>
      <c r="CO71" s="9" t="s">
        <v>625</v>
      </c>
      <c r="CP71" s="9" t="s">
        <v>625</v>
      </c>
      <c r="CQ71" s="9" t="s">
        <v>625</v>
      </c>
      <c r="CR71" s="9" t="s">
        <v>625</v>
      </c>
      <c r="CS71" s="9" t="s">
        <v>625</v>
      </c>
      <c r="CT71" s="9" t="s">
        <v>625</v>
      </c>
      <c r="CU71" s="9" t="s">
        <v>625</v>
      </c>
    </row>
    <row r="72" spans="1:99" x14ac:dyDescent="0.25">
      <c r="B72" s="2" t="s">
        <v>21</v>
      </c>
      <c r="C72" s="8">
        <v>702.27700000000004</v>
      </c>
      <c r="D72" s="8">
        <v>724.11500000000001</v>
      </c>
      <c r="E72" s="8">
        <v>319.91199999999998</v>
      </c>
      <c r="F72" s="8">
        <v>317.447</v>
      </c>
      <c r="G72" s="8">
        <v>475.98899999999998</v>
      </c>
      <c r="H72" s="8">
        <v>819.26599999999996</v>
      </c>
      <c r="I72" s="8">
        <v>525.64</v>
      </c>
      <c r="J72" s="8">
        <v>784.83100000000002</v>
      </c>
      <c r="K72" s="8">
        <v>1340.07</v>
      </c>
      <c r="L72" s="8">
        <v>1115.422</v>
      </c>
      <c r="M72" s="8" t="s">
        <v>625</v>
      </c>
      <c r="N72" s="8" t="s">
        <v>625</v>
      </c>
      <c r="O72" s="8" t="s">
        <v>625</v>
      </c>
      <c r="P72" s="8" t="s">
        <v>625</v>
      </c>
      <c r="Q72" s="8" t="s">
        <v>625</v>
      </c>
      <c r="R72" s="8" t="s">
        <v>625</v>
      </c>
      <c r="S72" s="8" t="s">
        <v>625</v>
      </c>
      <c r="T72" s="8" t="s">
        <v>625</v>
      </c>
      <c r="U72" s="8" t="s">
        <v>625</v>
      </c>
      <c r="V72" s="8" t="s">
        <v>625</v>
      </c>
      <c r="W72" s="8" t="s">
        <v>625</v>
      </c>
      <c r="X72" s="8" t="s">
        <v>625</v>
      </c>
      <c r="Y72" s="8" t="s">
        <v>625</v>
      </c>
      <c r="Z72" s="8" t="s">
        <v>625</v>
      </c>
      <c r="AA72" s="8" t="s">
        <v>625</v>
      </c>
      <c r="AB72" s="8" t="s">
        <v>625</v>
      </c>
      <c r="AC72" s="8" t="s">
        <v>625</v>
      </c>
      <c r="AD72" s="8" t="s">
        <v>625</v>
      </c>
      <c r="AE72" s="8" t="s">
        <v>625</v>
      </c>
      <c r="AF72" s="8" t="s">
        <v>625</v>
      </c>
      <c r="AG72" s="8" t="s">
        <v>625</v>
      </c>
      <c r="AH72" s="8" t="s">
        <v>625</v>
      </c>
      <c r="AI72" s="8" t="s">
        <v>625</v>
      </c>
      <c r="AJ72" s="8" t="s">
        <v>625</v>
      </c>
      <c r="AK72" s="8" t="s">
        <v>625</v>
      </c>
      <c r="AL72" s="8" t="s">
        <v>625</v>
      </c>
      <c r="AM72" s="8" t="s">
        <v>625</v>
      </c>
      <c r="AN72" s="8" t="s">
        <v>625</v>
      </c>
      <c r="AO72" s="8" t="s">
        <v>625</v>
      </c>
      <c r="AP72" s="8" t="s">
        <v>625</v>
      </c>
      <c r="AQ72" s="8" t="s">
        <v>625</v>
      </c>
      <c r="AR72" s="8" t="s">
        <v>625</v>
      </c>
      <c r="AS72" s="8" t="s">
        <v>625</v>
      </c>
      <c r="AT72" s="8" t="s">
        <v>625</v>
      </c>
      <c r="AU72" s="8" t="s">
        <v>625</v>
      </c>
      <c r="AV72" s="8" t="s">
        <v>625</v>
      </c>
      <c r="AW72" s="8" t="s">
        <v>625</v>
      </c>
      <c r="AX72" s="8" t="s">
        <v>625</v>
      </c>
      <c r="AY72" s="8" t="s">
        <v>625</v>
      </c>
      <c r="AZ72" s="8" t="s">
        <v>625</v>
      </c>
      <c r="BA72" s="8" t="s">
        <v>625</v>
      </c>
      <c r="BB72" s="8" t="s">
        <v>625</v>
      </c>
      <c r="BC72" s="8" t="s">
        <v>625</v>
      </c>
      <c r="BD72" s="8" t="s">
        <v>625</v>
      </c>
      <c r="BE72" s="8" t="s">
        <v>625</v>
      </c>
      <c r="BF72" s="8" t="s">
        <v>625</v>
      </c>
      <c r="BG72" s="8" t="s">
        <v>625</v>
      </c>
      <c r="BH72" s="8" t="s">
        <v>625</v>
      </c>
      <c r="BI72" s="8" t="s">
        <v>625</v>
      </c>
      <c r="BJ72" s="8" t="s">
        <v>625</v>
      </c>
      <c r="BK72" s="8" t="s">
        <v>625</v>
      </c>
      <c r="BL72" s="8" t="s">
        <v>625</v>
      </c>
      <c r="BM72" s="8" t="s">
        <v>625</v>
      </c>
      <c r="BN72" s="8" t="s">
        <v>625</v>
      </c>
      <c r="BO72" s="8" t="s">
        <v>625</v>
      </c>
      <c r="BP72" s="8" t="s">
        <v>625</v>
      </c>
      <c r="BQ72" s="8" t="s">
        <v>625</v>
      </c>
      <c r="BR72" s="8" t="s">
        <v>625</v>
      </c>
      <c r="BS72" s="8" t="s">
        <v>625</v>
      </c>
      <c r="BT72" s="8" t="s">
        <v>625</v>
      </c>
      <c r="BU72" s="8" t="s">
        <v>625</v>
      </c>
      <c r="BV72" s="8" t="s">
        <v>625</v>
      </c>
      <c r="BW72" s="8" t="s">
        <v>625</v>
      </c>
      <c r="BX72" s="8" t="s">
        <v>625</v>
      </c>
      <c r="BY72" s="8" t="s">
        <v>625</v>
      </c>
      <c r="BZ72" s="8" t="s">
        <v>625</v>
      </c>
      <c r="CA72" s="8" t="s">
        <v>625</v>
      </c>
      <c r="CB72" s="8" t="s">
        <v>625</v>
      </c>
      <c r="CC72" s="8" t="s">
        <v>625</v>
      </c>
      <c r="CD72" s="8" t="s">
        <v>625</v>
      </c>
      <c r="CE72" s="8" t="s">
        <v>625</v>
      </c>
      <c r="CF72" s="8" t="s">
        <v>625</v>
      </c>
      <c r="CG72" s="8" t="s">
        <v>625</v>
      </c>
      <c r="CH72" s="8" t="s">
        <v>625</v>
      </c>
      <c r="CI72" s="8" t="s">
        <v>625</v>
      </c>
      <c r="CJ72" s="8" t="s">
        <v>625</v>
      </c>
      <c r="CK72" s="8" t="s">
        <v>625</v>
      </c>
      <c r="CL72" s="8" t="s">
        <v>625</v>
      </c>
      <c r="CM72" s="8" t="s">
        <v>625</v>
      </c>
      <c r="CN72" s="8" t="s">
        <v>625</v>
      </c>
      <c r="CO72" s="8" t="s">
        <v>625</v>
      </c>
      <c r="CP72" s="8" t="s">
        <v>625</v>
      </c>
      <c r="CQ72" s="8" t="s">
        <v>625</v>
      </c>
      <c r="CR72" s="8" t="s">
        <v>625</v>
      </c>
      <c r="CS72" s="8" t="s">
        <v>625</v>
      </c>
      <c r="CT72" s="8" t="s">
        <v>625</v>
      </c>
      <c r="CU72" s="8" t="s">
        <v>625</v>
      </c>
    </row>
    <row r="73" spans="1:99" x14ac:dyDescent="0.25">
      <c r="B73" s="2" t="s">
        <v>55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</row>
    <row r="74" spans="1:99" x14ac:dyDescent="0.25">
      <c r="B74" s="3" t="s">
        <v>22</v>
      </c>
      <c r="C74" s="8">
        <v>-509.577</v>
      </c>
      <c r="D74" s="8">
        <v>-692.15599999999995</v>
      </c>
      <c r="E74" s="8">
        <v>0</v>
      </c>
      <c r="F74" s="8">
        <v>-2.125</v>
      </c>
      <c r="G74" s="8">
        <v>-500.85</v>
      </c>
      <c r="H74" s="8">
        <v>-752.31100000000004</v>
      </c>
      <c r="I74" s="8">
        <v>-92.521000000000001</v>
      </c>
      <c r="J74" s="8">
        <v>-193.45400000000001</v>
      </c>
      <c r="K74" s="8">
        <v>-1028.155</v>
      </c>
      <c r="L74" s="8">
        <v>-1263.039</v>
      </c>
      <c r="M74" s="8" t="s">
        <v>625</v>
      </c>
      <c r="N74" s="8" t="s">
        <v>625</v>
      </c>
      <c r="O74" s="8" t="s">
        <v>625</v>
      </c>
      <c r="P74" s="8" t="s">
        <v>625</v>
      </c>
      <c r="Q74" s="8" t="s">
        <v>625</v>
      </c>
      <c r="R74" s="8" t="s">
        <v>625</v>
      </c>
      <c r="S74" s="8" t="s">
        <v>625</v>
      </c>
      <c r="T74" s="8" t="s">
        <v>625</v>
      </c>
      <c r="U74" s="8" t="s">
        <v>625</v>
      </c>
      <c r="V74" s="8" t="s">
        <v>625</v>
      </c>
      <c r="W74" s="8" t="s">
        <v>625</v>
      </c>
      <c r="X74" s="8" t="s">
        <v>625</v>
      </c>
      <c r="Y74" s="8" t="s">
        <v>625</v>
      </c>
      <c r="Z74" s="8" t="s">
        <v>625</v>
      </c>
      <c r="AA74" s="8" t="s">
        <v>625</v>
      </c>
      <c r="AB74" s="8" t="s">
        <v>625</v>
      </c>
      <c r="AC74" s="8" t="s">
        <v>625</v>
      </c>
      <c r="AD74" s="8" t="s">
        <v>625</v>
      </c>
      <c r="AE74" s="8" t="s">
        <v>625</v>
      </c>
      <c r="AF74" s="8" t="s">
        <v>625</v>
      </c>
      <c r="AG74" s="8" t="s">
        <v>625</v>
      </c>
      <c r="AH74" s="8" t="s">
        <v>625</v>
      </c>
      <c r="AI74" s="8" t="s">
        <v>625</v>
      </c>
      <c r="AJ74" s="8" t="s">
        <v>625</v>
      </c>
      <c r="AK74" s="8" t="s">
        <v>625</v>
      </c>
      <c r="AL74" s="8" t="s">
        <v>625</v>
      </c>
      <c r="AM74" s="8" t="s">
        <v>625</v>
      </c>
      <c r="AN74" s="8" t="s">
        <v>625</v>
      </c>
      <c r="AO74" s="8" t="s">
        <v>625</v>
      </c>
      <c r="AP74" s="8" t="s">
        <v>625</v>
      </c>
      <c r="AQ74" s="8" t="s">
        <v>625</v>
      </c>
      <c r="AR74" s="8" t="s">
        <v>625</v>
      </c>
      <c r="AS74" s="8" t="s">
        <v>625</v>
      </c>
      <c r="AT74" s="8" t="s">
        <v>625</v>
      </c>
      <c r="AU74" s="8" t="s">
        <v>625</v>
      </c>
      <c r="AV74" s="8" t="s">
        <v>625</v>
      </c>
      <c r="AW74" s="8" t="s">
        <v>625</v>
      </c>
      <c r="AX74" s="8" t="s">
        <v>625</v>
      </c>
      <c r="AY74" s="8" t="s">
        <v>625</v>
      </c>
      <c r="AZ74" s="8" t="s">
        <v>625</v>
      </c>
      <c r="BA74" s="8" t="s">
        <v>625</v>
      </c>
      <c r="BB74" s="8" t="s">
        <v>625</v>
      </c>
      <c r="BC74" s="8" t="s">
        <v>625</v>
      </c>
      <c r="BD74" s="8" t="s">
        <v>625</v>
      </c>
      <c r="BE74" s="8" t="s">
        <v>625</v>
      </c>
      <c r="BF74" s="8" t="s">
        <v>625</v>
      </c>
      <c r="BG74" s="8" t="s">
        <v>625</v>
      </c>
      <c r="BH74" s="8" t="s">
        <v>625</v>
      </c>
      <c r="BI74" s="8" t="s">
        <v>625</v>
      </c>
      <c r="BJ74" s="8" t="s">
        <v>625</v>
      </c>
      <c r="BK74" s="8" t="s">
        <v>625</v>
      </c>
      <c r="BL74" s="8" t="s">
        <v>625</v>
      </c>
      <c r="BM74" s="8" t="s">
        <v>625</v>
      </c>
      <c r="BN74" s="8" t="s">
        <v>625</v>
      </c>
      <c r="BO74" s="8" t="s">
        <v>625</v>
      </c>
      <c r="BP74" s="8" t="s">
        <v>625</v>
      </c>
      <c r="BQ74" s="8" t="s">
        <v>625</v>
      </c>
      <c r="BR74" s="8" t="s">
        <v>625</v>
      </c>
      <c r="BS74" s="8" t="s">
        <v>625</v>
      </c>
      <c r="BT74" s="8" t="s">
        <v>625</v>
      </c>
      <c r="BU74" s="8" t="s">
        <v>625</v>
      </c>
      <c r="BV74" s="8" t="s">
        <v>625</v>
      </c>
      <c r="BW74" s="8" t="s">
        <v>625</v>
      </c>
      <c r="BX74" s="8" t="s">
        <v>625</v>
      </c>
      <c r="BY74" s="8" t="s">
        <v>625</v>
      </c>
      <c r="BZ74" s="8" t="s">
        <v>625</v>
      </c>
      <c r="CA74" s="8" t="s">
        <v>625</v>
      </c>
      <c r="CB74" s="8" t="s">
        <v>625</v>
      </c>
      <c r="CC74" s="8" t="s">
        <v>625</v>
      </c>
      <c r="CD74" s="8" t="s">
        <v>625</v>
      </c>
      <c r="CE74" s="8" t="s">
        <v>625</v>
      </c>
      <c r="CF74" s="8" t="s">
        <v>625</v>
      </c>
      <c r="CG74" s="8" t="s">
        <v>625</v>
      </c>
      <c r="CH74" s="8" t="s">
        <v>625</v>
      </c>
      <c r="CI74" s="8" t="s">
        <v>625</v>
      </c>
      <c r="CJ74" s="8" t="s">
        <v>625</v>
      </c>
      <c r="CK74" s="8" t="s">
        <v>625</v>
      </c>
      <c r="CL74" s="8" t="s">
        <v>625</v>
      </c>
      <c r="CM74" s="8" t="s">
        <v>625</v>
      </c>
      <c r="CN74" s="8" t="s">
        <v>625</v>
      </c>
      <c r="CO74" s="8" t="s">
        <v>625</v>
      </c>
      <c r="CP74" s="8" t="s">
        <v>625</v>
      </c>
      <c r="CQ74" s="8" t="s">
        <v>625</v>
      </c>
      <c r="CR74" s="8" t="s">
        <v>625</v>
      </c>
      <c r="CS74" s="8" t="s">
        <v>625</v>
      </c>
      <c r="CT74" s="8" t="s">
        <v>625</v>
      </c>
      <c r="CU74" s="8" t="s">
        <v>625</v>
      </c>
    </row>
    <row r="75" spans="1:99" x14ac:dyDescent="0.25">
      <c r="B75" s="3" t="s">
        <v>3</v>
      </c>
      <c r="C75" s="8">
        <v>-89.661000000000001</v>
      </c>
      <c r="D75" s="8">
        <v>-240.465</v>
      </c>
      <c r="E75" s="8">
        <v>-21.876000000000001</v>
      </c>
      <c r="F75" s="8">
        <v>-60.223999999999997</v>
      </c>
      <c r="G75" s="8">
        <v>-56.776000000000003</v>
      </c>
      <c r="H75" s="8">
        <v>-243.501</v>
      </c>
      <c r="I75" s="8">
        <v>-30.338999999999999</v>
      </c>
      <c r="J75" s="8">
        <v>-93.447999999999993</v>
      </c>
      <c r="K75" s="8">
        <v>-221.66499999999999</v>
      </c>
      <c r="L75" s="8">
        <v>-448.62599999999998</v>
      </c>
      <c r="M75" s="8" t="s">
        <v>625</v>
      </c>
      <c r="N75" s="8" t="s">
        <v>625</v>
      </c>
      <c r="O75" s="8" t="s">
        <v>625</v>
      </c>
      <c r="P75" s="8" t="s">
        <v>625</v>
      </c>
      <c r="Q75" s="8" t="s">
        <v>625</v>
      </c>
      <c r="R75" s="8" t="s">
        <v>625</v>
      </c>
      <c r="S75" s="8" t="s">
        <v>625</v>
      </c>
      <c r="T75" s="8" t="s">
        <v>625</v>
      </c>
      <c r="U75" s="8" t="s">
        <v>625</v>
      </c>
      <c r="V75" s="8" t="s">
        <v>625</v>
      </c>
      <c r="W75" s="8" t="s">
        <v>625</v>
      </c>
      <c r="X75" s="8" t="s">
        <v>625</v>
      </c>
      <c r="Y75" s="8" t="s">
        <v>625</v>
      </c>
      <c r="Z75" s="8" t="s">
        <v>625</v>
      </c>
      <c r="AA75" s="8" t="s">
        <v>625</v>
      </c>
      <c r="AB75" s="8" t="s">
        <v>625</v>
      </c>
      <c r="AC75" s="8" t="s">
        <v>625</v>
      </c>
      <c r="AD75" s="8" t="s">
        <v>625</v>
      </c>
      <c r="AE75" s="8" t="s">
        <v>625</v>
      </c>
      <c r="AF75" s="8" t="s">
        <v>625</v>
      </c>
      <c r="AG75" s="8" t="s">
        <v>625</v>
      </c>
      <c r="AH75" s="8" t="s">
        <v>625</v>
      </c>
      <c r="AI75" s="8" t="s">
        <v>625</v>
      </c>
      <c r="AJ75" s="8" t="s">
        <v>625</v>
      </c>
      <c r="AK75" s="8" t="s">
        <v>625</v>
      </c>
      <c r="AL75" s="8" t="s">
        <v>625</v>
      </c>
      <c r="AM75" s="8" t="s">
        <v>625</v>
      </c>
      <c r="AN75" s="8" t="s">
        <v>625</v>
      </c>
      <c r="AO75" s="8" t="s">
        <v>625</v>
      </c>
      <c r="AP75" s="8" t="s">
        <v>625</v>
      </c>
      <c r="AQ75" s="8" t="s">
        <v>625</v>
      </c>
      <c r="AR75" s="8" t="s">
        <v>625</v>
      </c>
      <c r="AS75" s="8" t="s">
        <v>625</v>
      </c>
      <c r="AT75" s="8" t="s">
        <v>625</v>
      </c>
      <c r="AU75" s="8" t="s">
        <v>625</v>
      </c>
      <c r="AV75" s="8" t="s">
        <v>625</v>
      </c>
      <c r="AW75" s="8" t="s">
        <v>625</v>
      </c>
      <c r="AX75" s="8" t="s">
        <v>625</v>
      </c>
      <c r="AY75" s="8" t="s">
        <v>625</v>
      </c>
      <c r="AZ75" s="8" t="s">
        <v>625</v>
      </c>
      <c r="BA75" s="8" t="s">
        <v>625</v>
      </c>
      <c r="BB75" s="8" t="s">
        <v>625</v>
      </c>
      <c r="BC75" s="8" t="s">
        <v>625</v>
      </c>
      <c r="BD75" s="8" t="s">
        <v>625</v>
      </c>
      <c r="BE75" s="8" t="s">
        <v>625</v>
      </c>
      <c r="BF75" s="8" t="s">
        <v>625</v>
      </c>
      <c r="BG75" s="8" t="s">
        <v>625</v>
      </c>
      <c r="BH75" s="8" t="s">
        <v>625</v>
      </c>
      <c r="BI75" s="8" t="s">
        <v>625</v>
      </c>
      <c r="BJ75" s="8" t="s">
        <v>625</v>
      </c>
      <c r="BK75" s="8" t="s">
        <v>625</v>
      </c>
      <c r="BL75" s="8" t="s">
        <v>625</v>
      </c>
      <c r="BM75" s="8" t="s">
        <v>625</v>
      </c>
      <c r="BN75" s="8" t="s">
        <v>625</v>
      </c>
      <c r="BO75" s="8" t="s">
        <v>625</v>
      </c>
      <c r="BP75" s="8" t="s">
        <v>625</v>
      </c>
      <c r="BQ75" s="8" t="s">
        <v>625</v>
      </c>
      <c r="BR75" s="8" t="s">
        <v>625</v>
      </c>
      <c r="BS75" s="8" t="s">
        <v>625</v>
      </c>
      <c r="BT75" s="8" t="s">
        <v>625</v>
      </c>
      <c r="BU75" s="8" t="s">
        <v>625</v>
      </c>
      <c r="BV75" s="8" t="s">
        <v>625</v>
      </c>
      <c r="BW75" s="8" t="s">
        <v>625</v>
      </c>
      <c r="BX75" s="8" t="s">
        <v>625</v>
      </c>
      <c r="BY75" s="8" t="s">
        <v>625</v>
      </c>
      <c r="BZ75" s="8" t="s">
        <v>625</v>
      </c>
      <c r="CA75" s="8" t="s">
        <v>625</v>
      </c>
      <c r="CB75" s="8" t="s">
        <v>625</v>
      </c>
      <c r="CC75" s="8" t="s">
        <v>625</v>
      </c>
      <c r="CD75" s="8" t="s">
        <v>625</v>
      </c>
      <c r="CE75" s="8" t="s">
        <v>625</v>
      </c>
      <c r="CF75" s="8" t="s">
        <v>625</v>
      </c>
      <c r="CG75" s="8" t="s">
        <v>625</v>
      </c>
      <c r="CH75" s="8" t="s">
        <v>625</v>
      </c>
      <c r="CI75" s="8" t="s">
        <v>625</v>
      </c>
      <c r="CJ75" s="8" t="s">
        <v>625</v>
      </c>
      <c r="CK75" s="8" t="s">
        <v>625</v>
      </c>
      <c r="CL75" s="8" t="s">
        <v>625</v>
      </c>
      <c r="CM75" s="8" t="s">
        <v>625</v>
      </c>
      <c r="CN75" s="8" t="s">
        <v>625</v>
      </c>
      <c r="CO75" s="8" t="s">
        <v>625</v>
      </c>
      <c r="CP75" s="8" t="s">
        <v>625</v>
      </c>
      <c r="CQ75" s="8" t="s">
        <v>625</v>
      </c>
      <c r="CR75" s="8" t="s">
        <v>625</v>
      </c>
      <c r="CS75" s="8" t="s">
        <v>625</v>
      </c>
      <c r="CT75" s="8" t="s">
        <v>625</v>
      </c>
      <c r="CU75" s="8" t="s">
        <v>625</v>
      </c>
    </row>
    <row r="76" spans="1:99" x14ac:dyDescent="0.25">
      <c r="B76" s="3" t="s">
        <v>23</v>
      </c>
      <c r="C76" s="8">
        <v>-436.35700000000003</v>
      </c>
      <c r="D76" s="8">
        <v>-470.55900000000003</v>
      </c>
      <c r="E76" s="8">
        <v>-39.125</v>
      </c>
      <c r="F76" s="8">
        <v>-98.628</v>
      </c>
      <c r="G76" s="8">
        <v>-252.423</v>
      </c>
      <c r="H76" s="8">
        <v>-339.70400000000001</v>
      </c>
      <c r="I76" s="8">
        <v>-202.67099999999999</v>
      </c>
      <c r="J76" s="8">
        <v>-553.1</v>
      </c>
      <c r="K76" s="8">
        <v>-1067.943</v>
      </c>
      <c r="L76" s="8">
        <v>-808.00599999999997</v>
      </c>
      <c r="M76" s="8" t="s">
        <v>625</v>
      </c>
      <c r="N76" s="8" t="s">
        <v>625</v>
      </c>
      <c r="O76" s="8" t="s">
        <v>625</v>
      </c>
      <c r="P76" s="8" t="s">
        <v>625</v>
      </c>
      <c r="Q76" s="8" t="s">
        <v>625</v>
      </c>
      <c r="R76" s="8" t="s">
        <v>625</v>
      </c>
      <c r="S76" s="8" t="s">
        <v>625</v>
      </c>
      <c r="T76" s="8" t="s">
        <v>625</v>
      </c>
      <c r="U76" s="8" t="s">
        <v>625</v>
      </c>
      <c r="V76" s="8" t="s">
        <v>625</v>
      </c>
      <c r="W76" s="8" t="s">
        <v>625</v>
      </c>
      <c r="X76" s="8" t="s">
        <v>625</v>
      </c>
      <c r="Y76" s="8" t="s">
        <v>625</v>
      </c>
      <c r="Z76" s="8" t="s">
        <v>625</v>
      </c>
      <c r="AA76" s="8" t="s">
        <v>625</v>
      </c>
      <c r="AB76" s="8" t="s">
        <v>625</v>
      </c>
      <c r="AC76" s="8" t="s">
        <v>625</v>
      </c>
      <c r="AD76" s="8" t="s">
        <v>625</v>
      </c>
      <c r="AE76" s="8" t="s">
        <v>625</v>
      </c>
      <c r="AF76" s="8" t="s">
        <v>625</v>
      </c>
      <c r="AG76" s="8" t="s">
        <v>625</v>
      </c>
      <c r="AH76" s="8" t="s">
        <v>625</v>
      </c>
      <c r="AI76" s="8" t="s">
        <v>625</v>
      </c>
      <c r="AJ76" s="8" t="s">
        <v>625</v>
      </c>
      <c r="AK76" s="8" t="s">
        <v>625</v>
      </c>
      <c r="AL76" s="8" t="s">
        <v>625</v>
      </c>
      <c r="AM76" s="8" t="s">
        <v>625</v>
      </c>
      <c r="AN76" s="8" t="s">
        <v>625</v>
      </c>
      <c r="AO76" s="8" t="s">
        <v>625</v>
      </c>
      <c r="AP76" s="8" t="s">
        <v>625</v>
      </c>
      <c r="AQ76" s="8" t="s">
        <v>625</v>
      </c>
      <c r="AR76" s="8" t="s">
        <v>625</v>
      </c>
      <c r="AS76" s="8" t="s">
        <v>625</v>
      </c>
      <c r="AT76" s="8" t="s">
        <v>625</v>
      </c>
      <c r="AU76" s="8" t="s">
        <v>625</v>
      </c>
      <c r="AV76" s="8" t="s">
        <v>625</v>
      </c>
      <c r="AW76" s="8" t="s">
        <v>625</v>
      </c>
      <c r="AX76" s="8" t="s">
        <v>625</v>
      </c>
      <c r="AY76" s="8" t="s">
        <v>625</v>
      </c>
      <c r="AZ76" s="8" t="s">
        <v>625</v>
      </c>
      <c r="BA76" s="8" t="s">
        <v>625</v>
      </c>
      <c r="BB76" s="8" t="s">
        <v>625</v>
      </c>
      <c r="BC76" s="8" t="s">
        <v>625</v>
      </c>
      <c r="BD76" s="8" t="s">
        <v>625</v>
      </c>
      <c r="BE76" s="8" t="s">
        <v>625</v>
      </c>
      <c r="BF76" s="8" t="s">
        <v>625</v>
      </c>
      <c r="BG76" s="8" t="s">
        <v>625</v>
      </c>
      <c r="BH76" s="8" t="s">
        <v>625</v>
      </c>
      <c r="BI76" s="8" t="s">
        <v>625</v>
      </c>
      <c r="BJ76" s="8" t="s">
        <v>625</v>
      </c>
      <c r="BK76" s="8" t="s">
        <v>625</v>
      </c>
      <c r="BL76" s="8" t="s">
        <v>625</v>
      </c>
      <c r="BM76" s="8" t="s">
        <v>625</v>
      </c>
      <c r="BN76" s="8" t="s">
        <v>625</v>
      </c>
      <c r="BO76" s="8" t="s">
        <v>625</v>
      </c>
      <c r="BP76" s="8" t="s">
        <v>625</v>
      </c>
      <c r="BQ76" s="8" t="s">
        <v>625</v>
      </c>
      <c r="BR76" s="8" t="s">
        <v>625</v>
      </c>
      <c r="BS76" s="8" t="s">
        <v>625</v>
      </c>
      <c r="BT76" s="8" t="s">
        <v>625</v>
      </c>
      <c r="BU76" s="8" t="s">
        <v>625</v>
      </c>
      <c r="BV76" s="8" t="s">
        <v>625</v>
      </c>
      <c r="BW76" s="8" t="s">
        <v>625</v>
      </c>
      <c r="BX76" s="8" t="s">
        <v>625</v>
      </c>
      <c r="BY76" s="8" t="s">
        <v>625</v>
      </c>
      <c r="BZ76" s="8" t="s">
        <v>625</v>
      </c>
      <c r="CA76" s="8" t="s">
        <v>625</v>
      </c>
      <c r="CB76" s="8" t="s">
        <v>625</v>
      </c>
      <c r="CC76" s="8" t="s">
        <v>625</v>
      </c>
      <c r="CD76" s="8" t="s">
        <v>625</v>
      </c>
      <c r="CE76" s="8" t="s">
        <v>625</v>
      </c>
      <c r="CF76" s="8" t="s">
        <v>625</v>
      </c>
      <c r="CG76" s="8" t="s">
        <v>625</v>
      </c>
      <c r="CH76" s="8" t="s">
        <v>625</v>
      </c>
      <c r="CI76" s="8" t="s">
        <v>625</v>
      </c>
      <c r="CJ76" s="8" t="s">
        <v>625</v>
      </c>
      <c r="CK76" s="8" t="s">
        <v>625</v>
      </c>
      <c r="CL76" s="8" t="s">
        <v>625</v>
      </c>
      <c r="CM76" s="8" t="s">
        <v>625</v>
      </c>
      <c r="CN76" s="8" t="s">
        <v>625</v>
      </c>
      <c r="CO76" s="8" t="s">
        <v>625</v>
      </c>
      <c r="CP76" s="8" t="s">
        <v>625</v>
      </c>
      <c r="CQ76" s="8" t="s">
        <v>625</v>
      </c>
      <c r="CR76" s="8" t="s">
        <v>625</v>
      </c>
      <c r="CS76" s="8" t="s">
        <v>625</v>
      </c>
      <c r="CT76" s="8" t="s">
        <v>625</v>
      </c>
      <c r="CU76" s="8" t="s">
        <v>625</v>
      </c>
    </row>
    <row r="77" spans="1:99" x14ac:dyDescent="0.25">
      <c r="B77" s="3" t="s">
        <v>24</v>
      </c>
      <c r="C77" s="8">
        <v>-19.338999999999999</v>
      </c>
      <c r="D77" s="8">
        <v>-9.1180000000000003</v>
      </c>
      <c r="E77" s="8">
        <v>-12.12</v>
      </c>
      <c r="F77" s="8">
        <v>-49.088000000000001</v>
      </c>
      <c r="G77" s="8">
        <v>-46.712000000000003</v>
      </c>
      <c r="H77" s="8">
        <v>-8.0809999999999995</v>
      </c>
      <c r="I77" s="8">
        <v>0</v>
      </c>
      <c r="J77" s="8">
        <v>-27.76</v>
      </c>
      <c r="K77" s="8">
        <v>2.1989999999999998</v>
      </c>
      <c r="L77" s="8">
        <v>-1.377</v>
      </c>
      <c r="M77" s="8" t="s">
        <v>625</v>
      </c>
      <c r="N77" s="8" t="s">
        <v>625</v>
      </c>
      <c r="O77" s="8" t="s">
        <v>625</v>
      </c>
      <c r="P77" s="8" t="s">
        <v>625</v>
      </c>
      <c r="Q77" s="8" t="s">
        <v>625</v>
      </c>
      <c r="R77" s="8" t="s">
        <v>625</v>
      </c>
      <c r="S77" s="8" t="s">
        <v>625</v>
      </c>
      <c r="T77" s="8" t="s">
        <v>625</v>
      </c>
      <c r="U77" s="8" t="s">
        <v>625</v>
      </c>
      <c r="V77" s="8" t="s">
        <v>625</v>
      </c>
      <c r="W77" s="8" t="s">
        <v>625</v>
      </c>
      <c r="X77" s="8" t="s">
        <v>625</v>
      </c>
      <c r="Y77" s="8" t="s">
        <v>625</v>
      </c>
      <c r="Z77" s="8" t="s">
        <v>625</v>
      </c>
      <c r="AA77" s="8" t="s">
        <v>625</v>
      </c>
      <c r="AB77" s="8" t="s">
        <v>625</v>
      </c>
      <c r="AC77" s="8" t="s">
        <v>625</v>
      </c>
      <c r="AD77" s="8" t="s">
        <v>625</v>
      </c>
      <c r="AE77" s="8" t="s">
        <v>625</v>
      </c>
      <c r="AF77" s="8" t="s">
        <v>625</v>
      </c>
      <c r="AG77" s="8" t="s">
        <v>625</v>
      </c>
      <c r="AH77" s="8" t="s">
        <v>625</v>
      </c>
      <c r="AI77" s="8" t="s">
        <v>625</v>
      </c>
      <c r="AJ77" s="8" t="s">
        <v>625</v>
      </c>
      <c r="AK77" s="8" t="s">
        <v>625</v>
      </c>
      <c r="AL77" s="8" t="s">
        <v>625</v>
      </c>
      <c r="AM77" s="8" t="s">
        <v>625</v>
      </c>
      <c r="AN77" s="8" t="s">
        <v>625</v>
      </c>
      <c r="AO77" s="8" t="s">
        <v>625</v>
      </c>
      <c r="AP77" s="8" t="s">
        <v>625</v>
      </c>
      <c r="AQ77" s="8" t="s">
        <v>625</v>
      </c>
      <c r="AR77" s="8" t="s">
        <v>625</v>
      </c>
      <c r="AS77" s="8" t="s">
        <v>625</v>
      </c>
      <c r="AT77" s="8" t="s">
        <v>625</v>
      </c>
      <c r="AU77" s="8" t="s">
        <v>625</v>
      </c>
      <c r="AV77" s="8" t="s">
        <v>625</v>
      </c>
      <c r="AW77" s="8" t="s">
        <v>625</v>
      </c>
      <c r="AX77" s="8" t="s">
        <v>625</v>
      </c>
      <c r="AY77" s="8" t="s">
        <v>625</v>
      </c>
      <c r="AZ77" s="8" t="s">
        <v>625</v>
      </c>
      <c r="BA77" s="8" t="s">
        <v>625</v>
      </c>
      <c r="BB77" s="8" t="s">
        <v>625</v>
      </c>
      <c r="BC77" s="8" t="s">
        <v>625</v>
      </c>
      <c r="BD77" s="8" t="s">
        <v>625</v>
      </c>
      <c r="BE77" s="8" t="s">
        <v>625</v>
      </c>
      <c r="BF77" s="8" t="s">
        <v>625</v>
      </c>
      <c r="BG77" s="8" t="s">
        <v>625</v>
      </c>
      <c r="BH77" s="8" t="s">
        <v>625</v>
      </c>
      <c r="BI77" s="8" t="s">
        <v>625</v>
      </c>
      <c r="BJ77" s="8" t="s">
        <v>625</v>
      </c>
      <c r="BK77" s="8" t="s">
        <v>625</v>
      </c>
      <c r="BL77" s="8" t="s">
        <v>625</v>
      </c>
      <c r="BM77" s="8" t="s">
        <v>625</v>
      </c>
      <c r="BN77" s="8" t="s">
        <v>625</v>
      </c>
      <c r="BO77" s="8" t="s">
        <v>625</v>
      </c>
      <c r="BP77" s="8" t="s">
        <v>625</v>
      </c>
      <c r="BQ77" s="8" t="s">
        <v>625</v>
      </c>
      <c r="BR77" s="8" t="s">
        <v>625</v>
      </c>
      <c r="BS77" s="8" t="s">
        <v>625</v>
      </c>
      <c r="BT77" s="8" t="s">
        <v>625</v>
      </c>
      <c r="BU77" s="8" t="s">
        <v>625</v>
      </c>
      <c r="BV77" s="8" t="s">
        <v>625</v>
      </c>
      <c r="BW77" s="8" t="s">
        <v>625</v>
      </c>
      <c r="BX77" s="8" t="s">
        <v>625</v>
      </c>
      <c r="BY77" s="8" t="s">
        <v>625</v>
      </c>
      <c r="BZ77" s="8" t="s">
        <v>625</v>
      </c>
      <c r="CA77" s="8" t="s">
        <v>625</v>
      </c>
      <c r="CB77" s="8" t="s">
        <v>625</v>
      </c>
      <c r="CC77" s="8" t="s">
        <v>625</v>
      </c>
      <c r="CD77" s="8" t="s">
        <v>625</v>
      </c>
      <c r="CE77" s="8" t="s">
        <v>625</v>
      </c>
      <c r="CF77" s="8" t="s">
        <v>625</v>
      </c>
      <c r="CG77" s="8" t="s">
        <v>625</v>
      </c>
      <c r="CH77" s="8" t="s">
        <v>625</v>
      </c>
      <c r="CI77" s="8" t="s">
        <v>625</v>
      </c>
      <c r="CJ77" s="8" t="s">
        <v>625</v>
      </c>
      <c r="CK77" s="8" t="s">
        <v>625</v>
      </c>
      <c r="CL77" s="8" t="s">
        <v>625</v>
      </c>
      <c r="CM77" s="8" t="s">
        <v>625</v>
      </c>
      <c r="CN77" s="8" t="s">
        <v>625</v>
      </c>
      <c r="CO77" s="8" t="s">
        <v>625</v>
      </c>
      <c r="CP77" s="8" t="s">
        <v>625</v>
      </c>
      <c r="CQ77" s="8" t="s">
        <v>625</v>
      </c>
      <c r="CR77" s="8" t="s">
        <v>625</v>
      </c>
      <c r="CS77" s="8" t="s">
        <v>625</v>
      </c>
      <c r="CT77" s="8" t="s">
        <v>625</v>
      </c>
      <c r="CU77" s="8" t="s">
        <v>625</v>
      </c>
    </row>
    <row r="78" spans="1:99" x14ac:dyDescent="0.25">
      <c r="B78" s="3" t="s">
        <v>25</v>
      </c>
      <c r="C78" s="8">
        <v>-12.114000000000001</v>
      </c>
      <c r="D78" s="8">
        <v>-23.908999999999999</v>
      </c>
      <c r="E78" s="8">
        <v>35.96</v>
      </c>
      <c r="F78" s="8">
        <v>10.904999999999999</v>
      </c>
      <c r="G78" s="8">
        <v>-8.2189999999999994</v>
      </c>
      <c r="H78" s="8">
        <v>-11.465999999999999</v>
      </c>
      <c r="I78" s="8">
        <v>-1.9330000000000001</v>
      </c>
      <c r="J78" s="8">
        <v>-21.262</v>
      </c>
      <c r="K78" s="8">
        <v>-14.611000000000001</v>
      </c>
      <c r="L78" s="8">
        <v>-56.493000000000002</v>
      </c>
      <c r="M78" s="8" t="s">
        <v>625</v>
      </c>
      <c r="N78" s="8" t="s">
        <v>625</v>
      </c>
      <c r="O78" s="8" t="s">
        <v>625</v>
      </c>
      <c r="P78" s="8" t="s">
        <v>625</v>
      </c>
      <c r="Q78" s="8" t="s">
        <v>625</v>
      </c>
      <c r="R78" s="8" t="s">
        <v>625</v>
      </c>
      <c r="S78" s="8" t="s">
        <v>625</v>
      </c>
      <c r="T78" s="8" t="s">
        <v>625</v>
      </c>
      <c r="U78" s="8" t="s">
        <v>625</v>
      </c>
      <c r="V78" s="8" t="s">
        <v>625</v>
      </c>
      <c r="W78" s="8" t="s">
        <v>625</v>
      </c>
      <c r="X78" s="8" t="s">
        <v>625</v>
      </c>
      <c r="Y78" s="8" t="s">
        <v>625</v>
      </c>
      <c r="Z78" s="8" t="s">
        <v>625</v>
      </c>
      <c r="AA78" s="8" t="s">
        <v>625</v>
      </c>
      <c r="AB78" s="8" t="s">
        <v>625</v>
      </c>
      <c r="AC78" s="8" t="s">
        <v>625</v>
      </c>
      <c r="AD78" s="8" t="s">
        <v>625</v>
      </c>
      <c r="AE78" s="8" t="s">
        <v>625</v>
      </c>
      <c r="AF78" s="8" t="s">
        <v>625</v>
      </c>
      <c r="AG78" s="8" t="s">
        <v>625</v>
      </c>
      <c r="AH78" s="8" t="s">
        <v>625</v>
      </c>
      <c r="AI78" s="8" t="s">
        <v>625</v>
      </c>
      <c r="AJ78" s="8" t="s">
        <v>625</v>
      </c>
      <c r="AK78" s="8" t="s">
        <v>625</v>
      </c>
      <c r="AL78" s="8" t="s">
        <v>625</v>
      </c>
      <c r="AM78" s="8" t="s">
        <v>625</v>
      </c>
      <c r="AN78" s="8" t="s">
        <v>625</v>
      </c>
      <c r="AO78" s="8" t="s">
        <v>625</v>
      </c>
      <c r="AP78" s="8" t="s">
        <v>625</v>
      </c>
      <c r="AQ78" s="8" t="s">
        <v>625</v>
      </c>
      <c r="AR78" s="8" t="s">
        <v>625</v>
      </c>
      <c r="AS78" s="8" t="s">
        <v>625</v>
      </c>
      <c r="AT78" s="8" t="s">
        <v>625</v>
      </c>
      <c r="AU78" s="8" t="s">
        <v>625</v>
      </c>
      <c r="AV78" s="8" t="s">
        <v>625</v>
      </c>
      <c r="AW78" s="8" t="s">
        <v>625</v>
      </c>
      <c r="AX78" s="8" t="s">
        <v>625</v>
      </c>
      <c r="AY78" s="8" t="s">
        <v>625</v>
      </c>
      <c r="AZ78" s="8" t="s">
        <v>625</v>
      </c>
      <c r="BA78" s="8" t="s">
        <v>625</v>
      </c>
      <c r="BB78" s="8" t="s">
        <v>625</v>
      </c>
      <c r="BC78" s="8" t="s">
        <v>625</v>
      </c>
      <c r="BD78" s="8" t="s">
        <v>625</v>
      </c>
      <c r="BE78" s="8" t="s">
        <v>625</v>
      </c>
      <c r="BF78" s="8" t="s">
        <v>625</v>
      </c>
      <c r="BG78" s="8" t="s">
        <v>625</v>
      </c>
      <c r="BH78" s="8" t="s">
        <v>625</v>
      </c>
      <c r="BI78" s="8" t="s">
        <v>625</v>
      </c>
      <c r="BJ78" s="8" t="s">
        <v>625</v>
      </c>
      <c r="BK78" s="8" t="s">
        <v>625</v>
      </c>
      <c r="BL78" s="8" t="s">
        <v>625</v>
      </c>
      <c r="BM78" s="8" t="s">
        <v>625</v>
      </c>
      <c r="BN78" s="8" t="s">
        <v>625</v>
      </c>
      <c r="BO78" s="8" t="s">
        <v>625</v>
      </c>
      <c r="BP78" s="8" t="s">
        <v>625</v>
      </c>
      <c r="BQ78" s="8" t="s">
        <v>625</v>
      </c>
      <c r="BR78" s="8" t="s">
        <v>625</v>
      </c>
      <c r="BS78" s="8" t="s">
        <v>625</v>
      </c>
      <c r="BT78" s="8" t="s">
        <v>625</v>
      </c>
      <c r="BU78" s="8" t="s">
        <v>625</v>
      </c>
      <c r="BV78" s="8" t="s">
        <v>625</v>
      </c>
      <c r="BW78" s="8" t="s">
        <v>625</v>
      </c>
      <c r="BX78" s="8" t="s">
        <v>625</v>
      </c>
      <c r="BY78" s="8" t="s">
        <v>625</v>
      </c>
      <c r="BZ78" s="8" t="s">
        <v>625</v>
      </c>
      <c r="CA78" s="8" t="s">
        <v>625</v>
      </c>
      <c r="CB78" s="8" t="s">
        <v>625</v>
      </c>
      <c r="CC78" s="8" t="s">
        <v>625</v>
      </c>
      <c r="CD78" s="8" t="s">
        <v>625</v>
      </c>
      <c r="CE78" s="8" t="s">
        <v>625</v>
      </c>
      <c r="CF78" s="8" t="s">
        <v>625</v>
      </c>
      <c r="CG78" s="8" t="s">
        <v>625</v>
      </c>
      <c r="CH78" s="8" t="s">
        <v>625</v>
      </c>
      <c r="CI78" s="8" t="s">
        <v>625</v>
      </c>
      <c r="CJ78" s="8" t="s">
        <v>625</v>
      </c>
      <c r="CK78" s="8" t="s">
        <v>625</v>
      </c>
      <c r="CL78" s="8" t="s">
        <v>625</v>
      </c>
      <c r="CM78" s="8" t="s">
        <v>625</v>
      </c>
      <c r="CN78" s="8" t="s">
        <v>625</v>
      </c>
      <c r="CO78" s="8" t="s">
        <v>625</v>
      </c>
      <c r="CP78" s="8" t="s">
        <v>625</v>
      </c>
      <c r="CQ78" s="8" t="s">
        <v>625</v>
      </c>
      <c r="CR78" s="8" t="s">
        <v>625</v>
      </c>
      <c r="CS78" s="8" t="s">
        <v>625</v>
      </c>
      <c r="CT78" s="8" t="s">
        <v>625</v>
      </c>
      <c r="CU78" s="8" t="s">
        <v>625</v>
      </c>
    </row>
    <row r="79" spans="1:99" x14ac:dyDescent="0.25">
      <c r="B79" s="3" t="s">
        <v>26</v>
      </c>
      <c r="C79" s="8">
        <v>-37.381</v>
      </c>
      <c r="D79" s="8">
        <v>-73.617999999999995</v>
      </c>
      <c r="E79" s="8">
        <v>-25.658999999999999</v>
      </c>
      <c r="F79" s="8">
        <v>-22.16</v>
      </c>
      <c r="G79" s="8">
        <v>-43.908999999999999</v>
      </c>
      <c r="H79" s="8">
        <v>-122.18600000000001</v>
      </c>
      <c r="I79" s="8">
        <v>3.0819999999999999</v>
      </c>
      <c r="J79" s="8">
        <v>-129.03399999999999</v>
      </c>
      <c r="K79" s="8">
        <v>-52.052999999999997</v>
      </c>
      <c r="L79" s="8">
        <v>34.795000000000002</v>
      </c>
      <c r="M79" s="8" t="s">
        <v>625</v>
      </c>
      <c r="N79" s="8" t="s">
        <v>625</v>
      </c>
      <c r="O79" s="8" t="s">
        <v>625</v>
      </c>
      <c r="P79" s="8" t="s">
        <v>625</v>
      </c>
      <c r="Q79" s="8" t="s">
        <v>625</v>
      </c>
      <c r="R79" s="8" t="s">
        <v>625</v>
      </c>
      <c r="S79" s="8" t="s">
        <v>625</v>
      </c>
      <c r="T79" s="8" t="s">
        <v>625</v>
      </c>
      <c r="U79" s="8" t="s">
        <v>625</v>
      </c>
      <c r="V79" s="8" t="s">
        <v>625</v>
      </c>
      <c r="W79" s="8" t="s">
        <v>625</v>
      </c>
      <c r="X79" s="8" t="s">
        <v>625</v>
      </c>
      <c r="Y79" s="8" t="s">
        <v>625</v>
      </c>
      <c r="Z79" s="8" t="s">
        <v>625</v>
      </c>
      <c r="AA79" s="8" t="s">
        <v>625</v>
      </c>
      <c r="AB79" s="8" t="s">
        <v>625</v>
      </c>
      <c r="AC79" s="8" t="s">
        <v>625</v>
      </c>
      <c r="AD79" s="8" t="s">
        <v>625</v>
      </c>
      <c r="AE79" s="8" t="s">
        <v>625</v>
      </c>
      <c r="AF79" s="8" t="s">
        <v>625</v>
      </c>
      <c r="AG79" s="8" t="s">
        <v>625</v>
      </c>
      <c r="AH79" s="8" t="s">
        <v>625</v>
      </c>
      <c r="AI79" s="8" t="s">
        <v>625</v>
      </c>
      <c r="AJ79" s="8" t="s">
        <v>625</v>
      </c>
      <c r="AK79" s="8" t="s">
        <v>625</v>
      </c>
      <c r="AL79" s="8" t="s">
        <v>625</v>
      </c>
      <c r="AM79" s="8" t="s">
        <v>625</v>
      </c>
      <c r="AN79" s="8" t="s">
        <v>625</v>
      </c>
      <c r="AO79" s="8" t="s">
        <v>625</v>
      </c>
      <c r="AP79" s="8" t="s">
        <v>625</v>
      </c>
      <c r="AQ79" s="8" t="s">
        <v>625</v>
      </c>
      <c r="AR79" s="8" t="s">
        <v>625</v>
      </c>
      <c r="AS79" s="8" t="s">
        <v>625</v>
      </c>
      <c r="AT79" s="8" t="s">
        <v>625</v>
      </c>
      <c r="AU79" s="8" t="s">
        <v>625</v>
      </c>
      <c r="AV79" s="8" t="s">
        <v>625</v>
      </c>
      <c r="AW79" s="8" t="s">
        <v>625</v>
      </c>
      <c r="AX79" s="8" t="s">
        <v>625</v>
      </c>
      <c r="AY79" s="8" t="s">
        <v>625</v>
      </c>
      <c r="AZ79" s="8" t="s">
        <v>625</v>
      </c>
      <c r="BA79" s="8" t="s">
        <v>625</v>
      </c>
      <c r="BB79" s="8" t="s">
        <v>625</v>
      </c>
      <c r="BC79" s="8" t="s">
        <v>625</v>
      </c>
      <c r="BD79" s="8" t="s">
        <v>625</v>
      </c>
      <c r="BE79" s="8" t="s">
        <v>625</v>
      </c>
      <c r="BF79" s="8" t="s">
        <v>625</v>
      </c>
      <c r="BG79" s="8" t="s">
        <v>625</v>
      </c>
      <c r="BH79" s="8" t="s">
        <v>625</v>
      </c>
      <c r="BI79" s="8" t="s">
        <v>625</v>
      </c>
      <c r="BJ79" s="8" t="s">
        <v>625</v>
      </c>
      <c r="BK79" s="8" t="s">
        <v>625</v>
      </c>
      <c r="BL79" s="8" t="s">
        <v>625</v>
      </c>
      <c r="BM79" s="8" t="s">
        <v>625</v>
      </c>
      <c r="BN79" s="8" t="s">
        <v>625</v>
      </c>
      <c r="BO79" s="8" t="s">
        <v>625</v>
      </c>
      <c r="BP79" s="8" t="s">
        <v>625</v>
      </c>
      <c r="BQ79" s="8" t="s">
        <v>625</v>
      </c>
      <c r="BR79" s="8" t="s">
        <v>625</v>
      </c>
      <c r="BS79" s="8" t="s">
        <v>625</v>
      </c>
      <c r="BT79" s="8" t="s">
        <v>625</v>
      </c>
      <c r="BU79" s="8" t="s">
        <v>625</v>
      </c>
      <c r="BV79" s="8" t="s">
        <v>625</v>
      </c>
      <c r="BW79" s="8" t="s">
        <v>625</v>
      </c>
      <c r="BX79" s="8" t="s">
        <v>625</v>
      </c>
      <c r="BY79" s="8" t="s">
        <v>625</v>
      </c>
      <c r="BZ79" s="8" t="s">
        <v>625</v>
      </c>
      <c r="CA79" s="8" t="s">
        <v>625</v>
      </c>
      <c r="CB79" s="8" t="s">
        <v>625</v>
      </c>
      <c r="CC79" s="8" t="s">
        <v>625</v>
      </c>
      <c r="CD79" s="8" t="s">
        <v>625</v>
      </c>
      <c r="CE79" s="8" t="s">
        <v>625</v>
      </c>
      <c r="CF79" s="8" t="s">
        <v>625</v>
      </c>
      <c r="CG79" s="8" t="s">
        <v>625</v>
      </c>
      <c r="CH79" s="8" t="s">
        <v>625</v>
      </c>
      <c r="CI79" s="8" t="s">
        <v>625</v>
      </c>
      <c r="CJ79" s="8" t="s">
        <v>625</v>
      </c>
      <c r="CK79" s="8" t="s">
        <v>625</v>
      </c>
      <c r="CL79" s="8" t="s">
        <v>625</v>
      </c>
      <c r="CM79" s="8" t="s">
        <v>625</v>
      </c>
      <c r="CN79" s="8" t="s">
        <v>625</v>
      </c>
      <c r="CO79" s="8" t="s">
        <v>625</v>
      </c>
      <c r="CP79" s="8" t="s">
        <v>625</v>
      </c>
      <c r="CQ79" s="8" t="s">
        <v>625</v>
      </c>
      <c r="CR79" s="8" t="s">
        <v>625</v>
      </c>
      <c r="CS79" s="8" t="s">
        <v>625</v>
      </c>
      <c r="CT79" s="8" t="s">
        <v>625</v>
      </c>
      <c r="CU79" s="8" t="s">
        <v>625</v>
      </c>
    </row>
    <row r="80" spans="1:99" x14ac:dyDescent="0.25">
      <c r="B80" s="10" t="s">
        <v>27</v>
      </c>
      <c r="C80" s="12">
        <v>-1104.4280000000001</v>
      </c>
      <c r="D80" s="12">
        <v>-1509.826</v>
      </c>
      <c r="E80" s="12">
        <v>-62.820999999999998</v>
      </c>
      <c r="F80" s="12">
        <v>-221.321</v>
      </c>
      <c r="G80" s="12">
        <v>-908.88800000000003</v>
      </c>
      <c r="H80" s="12">
        <v>-1477.249</v>
      </c>
      <c r="I80" s="12">
        <v>-324.38200000000001</v>
      </c>
      <c r="J80" s="12">
        <v>-1018.059</v>
      </c>
      <c r="K80" s="12">
        <v>-2382.2280000000001</v>
      </c>
      <c r="L80" s="12">
        <v>-2542.7449999999999</v>
      </c>
      <c r="M80" s="12" t="s">
        <v>625</v>
      </c>
      <c r="N80" s="12" t="s">
        <v>625</v>
      </c>
      <c r="O80" s="12" t="s">
        <v>625</v>
      </c>
      <c r="P80" s="12" t="s">
        <v>625</v>
      </c>
      <c r="Q80" s="12" t="s">
        <v>625</v>
      </c>
      <c r="R80" s="12" t="s">
        <v>625</v>
      </c>
      <c r="S80" s="12" t="s">
        <v>625</v>
      </c>
      <c r="T80" s="12" t="s">
        <v>625</v>
      </c>
      <c r="U80" s="12" t="s">
        <v>625</v>
      </c>
      <c r="V80" s="12" t="s">
        <v>625</v>
      </c>
      <c r="W80" s="12" t="s">
        <v>625</v>
      </c>
      <c r="X80" s="12" t="s">
        <v>625</v>
      </c>
      <c r="Y80" s="12" t="s">
        <v>625</v>
      </c>
      <c r="Z80" s="12" t="s">
        <v>625</v>
      </c>
      <c r="AA80" s="12" t="s">
        <v>625</v>
      </c>
      <c r="AB80" s="12" t="s">
        <v>625</v>
      </c>
      <c r="AC80" s="12" t="s">
        <v>625</v>
      </c>
      <c r="AD80" s="12" t="s">
        <v>625</v>
      </c>
      <c r="AE80" s="12" t="s">
        <v>625</v>
      </c>
      <c r="AF80" s="12" t="s">
        <v>625</v>
      </c>
      <c r="AG80" s="12" t="s">
        <v>625</v>
      </c>
      <c r="AH80" s="12" t="s">
        <v>625</v>
      </c>
      <c r="AI80" s="12" t="s">
        <v>625</v>
      </c>
      <c r="AJ80" s="12" t="s">
        <v>625</v>
      </c>
      <c r="AK80" s="12" t="s">
        <v>625</v>
      </c>
      <c r="AL80" s="12" t="s">
        <v>625</v>
      </c>
      <c r="AM80" s="12" t="s">
        <v>625</v>
      </c>
      <c r="AN80" s="12" t="s">
        <v>625</v>
      </c>
      <c r="AO80" s="12" t="s">
        <v>625</v>
      </c>
      <c r="AP80" s="12" t="s">
        <v>625</v>
      </c>
      <c r="AQ80" s="12" t="s">
        <v>625</v>
      </c>
      <c r="AR80" s="12" t="s">
        <v>625</v>
      </c>
      <c r="AS80" s="12" t="s">
        <v>625</v>
      </c>
      <c r="AT80" s="12" t="s">
        <v>625</v>
      </c>
      <c r="AU80" s="12" t="s">
        <v>625</v>
      </c>
      <c r="AV80" s="12" t="s">
        <v>625</v>
      </c>
      <c r="AW80" s="12" t="s">
        <v>625</v>
      </c>
      <c r="AX80" s="12" t="s">
        <v>625</v>
      </c>
      <c r="AY80" s="12" t="s">
        <v>625</v>
      </c>
      <c r="AZ80" s="12" t="s">
        <v>625</v>
      </c>
      <c r="BA80" s="12" t="s">
        <v>625</v>
      </c>
      <c r="BB80" s="12" t="s">
        <v>625</v>
      </c>
      <c r="BC80" s="12" t="s">
        <v>625</v>
      </c>
      <c r="BD80" s="12" t="s">
        <v>625</v>
      </c>
      <c r="BE80" s="12" t="s">
        <v>625</v>
      </c>
      <c r="BF80" s="12" t="s">
        <v>625</v>
      </c>
      <c r="BG80" s="12" t="s">
        <v>625</v>
      </c>
      <c r="BH80" s="12" t="s">
        <v>625</v>
      </c>
      <c r="BI80" s="12" t="s">
        <v>625</v>
      </c>
      <c r="BJ80" s="12" t="s">
        <v>625</v>
      </c>
      <c r="BK80" s="12" t="s">
        <v>625</v>
      </c>
      <c r="BL80" s="12" t="s">
        <v>625</v>
      </c>
      <c r="BM80" s="12" t="s">
        <v>625</v>
      </c>
      <c r="BN80" s="12" t="s">
        <v>625</v>
      </c>
      <c r="BO80" s="12" t="s">
        <v>625</v>
      </c>
      <c r="BP80" s="12" t="s">
        <v>625</v>
      </c>
      <c r="BQ80" s="12" t="s">
        <v>625</v>
      </c>
      <c r="BR80" s="12" t="s">
        <v>625</v>
      </c>
      <c r="BS80" s="12" t="s">
        <v>625</v>
      </c>
      <c r="BT80" s="12" t="s">
        <v>625</v>
      </c>
      <c r="BU80" s="12" t="s">
        <v>625</v>
      </c>
      <c r="BV80" s="12" t="s">
        <v>625</v>
      </c>
      <c r="BW80" s="12" t="s">
        <v>625</v>
      </c>
      <c r="BX80" s="12" t="s">
        <v>625</v>
      </c>
      <c r="BY80" s="12" t="s">
        <v>625</v>
      </c>
      <c r="BZ80" s="12" t="s">
        <v>625</v>
      </c>
      <c r="CA80" s="12" t="s">
        <v>625</v>
      </c>
      <c r="CB80" s="12" t="s">
        <v>625</v>
      </c>
      <c r="CC80" s="12" t="s">
        <v>625</v>
      </c>
      <c r="CD80" s="12" t="s">
        <v>625</v>
      </c>
      <c r="CE80" s="12" t="s">
        <v>625</v>
      </c>
      <c r="CF80" s="12" t="s">
        <v>625</v>
      </c>
      <c r="CG80" s="12" t="s">
        <v>625</v>
      </c>
      <c r="CH80" s="12" t="s">
        <v>625</v>
      </c>
      <c r="CI80" s="12" t="s">
        <v>625</v>
      </c>
      <c r="CJ80" s="12" t="s">
        <v>625</v>
      </c>
      <c r="CK80" s="12" t="s">
        <v>625</v>
      </c>
      <c r="CL80" s="12" t="s">
        <v>625</v>
      </c>
      <c r="CM80" s="12" t="s">
        <v>625</v>
      </c>
      <c r="CN80" s="12" t="s">
        <v>625</v>
      </c>
      <c r="CO80" s="12" t="s">
        <v>625</v>
      </c>
      <c r="CP80" s="12" t="s">
        <v>625</v>
      </c>
      <c r="CQ80" s="12" t="s">
        <v>625</v>
      </c>
      <c r="CR80" s="12" t="s">
        <v>625</v>
      </c>
      <c r="CS80" s="12" t="s">
        <v>625</v>
      </c>
      <c r="CT80" s="12" t="s">
        <v>625</v>
      </c>
      <c r="CU80" s="12" t="s">
        <v>625</v>
      </c>
    </row>
    <row r="81" spans="2:99" x14ac:dyDescent="0.25">
      <c r="B81" s="2" t="s">
        <v>28</v>
      </c>
      <c r="C81" s="8">
        <v>-402.15100000000001</v>
      </c>
      <c r="D81" s="8">
        <v>-785.71</v>
      </c>
      <c r="E81" s="8">
        <v>257.09100000000001</v>
      </c>
      <c r="F81" s="8">
        <v>96.126000000000005</v>
      </c>
      <c r="G81" s="8">
        <v>-432.899</v>
      </c>
      <c r="H81" s="8">
        <v>-657.98299999999995</v>
      </c>
      <c r="I81" s="8">
        <v>201.25899999999999</v>
      </c>
      <c r="J81" s="8">
        <v>-233.22800000000001</v>
      </c>
      <c r="K81" s="8">
        <v>-1042.1569999999999</v>
      </c>
      <c r="L81" s="8">
        <v>-1427.3230000000001</v>
      </c>
      <c r="M81" s="8" t="s">
        <v>625</v>
      </c>
      <c r="N81" s="8" t="s">
        <v>625</v>
      </c>
      <c r="O81" s="8" t="s">
        <v>625</v>
      </c>
      <c r="P81" s="8" t="s">
        <v>625</v>
      </c>
      <c r="Q81" s="8" t="s">
        <v>625</v>
      </c>
      <c r="R81" s="8" t="s">
        <v>625</v>
      </c>
      <c r="S81" s="8" t="s">
        <v>625</v>
      </c>
      <c r="T81" s="8" t="s">
        <v>625</v>
      </c>
      <c r="U81" s="8" t="s">
        <v>625</v>
      </c>
      <c r="V81" s="8" t="s">
        <v>625</v>
      </c>
      <c r="W81" s="8" t="s">
        <v>625</v>
      </c>
      <c r="X81" s="8" t="s">
        <v>625</v>
      </c>
      <c r="Y81" s="8" t="s">
        <v>625</v>
      </c>
      <c r="Z81" s="8" t="s">
        <v>625</v>
      </c>
      <c r="AA81" s="8" t="s">
        <v>625</v>
      </c>
      <c r="AB81" s="8" t="s">
        <v>625</v>
      </c>
      <c r="AC81" s="8" t="s">
        <v>625</v>
      </c>
      <c r="AD81" s="8" t="s">
        <v>625</v>
      </c>
      <c r="AE81" s="8" t="s">
        <v>625</v>
      </c>
      <c r="AF81" s="8" t="s">
        <v>625</v>
      </c>
      <c r="AG81" s="8" t="s">
        <v>625</v>
      </c>
      <c r="AH81" s="8" t="s">
        <v>625</v>
      </c>
      <c r="AI81" s="8" t="s">
        <v>625</v>
      </c>
      <c r="AJ81" s="8" t="s">
        <v>625</v>
      </c>
      <c r="AK81" s="8" t="s">
        <v>625</v>
      </c>
      <c r="AL81" s="8" t="s">
        <v>625</v>
      </c>
      <c r="AM81" s="8" t="s">
        <v>625</v>
      </c>
      <c r="AN81" s="8" t="s">
        <v>625</v>
      </c>
      <c r="AO81" s="8" t="s">
        <v>625</v>
      </c>
      <c r="AP81" s="8" t="s">
        <v>625</v>
      </c>
      <c r="AQ81" s="8" t="s">
        <v>625</v>
      </c>
      <c r="AR81" s="8" t="s">
        <v>625</v>
      </c>
      <c r="AS81" s="8" t="s">
        <v>625</v>
      </c>
      <c r="AT81" s="8" t="s">
        <v>625</v>
      </c>
      <c r="AU81" s="8" t="s">
        <v>625</v>
      </c>
      <c r="AV81" s="8" t="s">
        <v>625</v>
      </c>
      <c r="AW81" s="8" t="s">
        <v>625</v>
      </c>
      <c r="AX81" s="8" t="s">
        <v>625</v>
      </c>
      <c r="AY81" s="8" t="s">
        <v>625</v>
      </c>
      <c r="AZ81" s="8" t="s">
        <v>625</v>
      </c>
      <c r="BA81" s="8" t="s">
        <v>625</v>
      </c>
      <c r="BB81" s="8" t="s">
        <v>625</v>
      </c>
      <c r="BC81" s="8" t="s">
        <v>625</v>
      </c>
      <c r="BD81" s="8" t="s">
        <v>625</v>
      </c>
      <c r="BE81" s="8" t="s">
        <v>625</v>
      </c>
      <c r="BF81" s="8" t="s">
        <v>625</v>
      </c>
      <c r="BG81" s="8" t="s">
        <v>625</v>
      </c>
      <c r="BH81" s="8" t="s">
        <v>625</v>
      </c>
      <c r="BI81" s="8" t="s">
        <v>625</v>
      </c>
      <c r="BJ81" s="8" t="s">
        <v>625</v>
      </c>
      <c r="BK81" s="8" t="s">
        <v>625</v>
      </c>
      <c r="BL81" s="8" t="s">
        <v>625</v>
      </c>
      <c r="BM81" s="8" t="s">
        <v>625</v>
      </c>
      <c r="BN81" s="8" t="s">
        <v>625</v>
      </c>
      <c r="BO81" s="8" t="s">
        <v>625</v>
      </c>
      <c r="BP81" s="8" t="s">
        <v>625</v>
      </c>
      <c r="BQ81" s="8" t="s">
        <v>625</v>
      </c>
      <c r="BR81" s="8" t="s">
        <v>625</v>
      </c>
      <c r="BS81" s="8" t="s">
        <v>625</v>
      </c>
      <c r="BT81" s="8" t="s">
        <v>625</v>
      </c>
      <c r="BU81" s="8" t="s">
        <v>625</v>
      </c>
      <c r="BV81" s="8" t="s">
        <v>625</v>
      </c>
      <c r="BW81" s="8" t="s">
        <v>625</v>
      </c>
      <c r="BX81" s="8" t="s">
        <v>625</v>
      </c>
      <c r="BY81" s="8" t="s">
        <v>625</v>
      </c>
      <c r="BZ81" s="8" t="s">
        <v>625</v>
      </c>
      <c r="CA81" s="8" t="s">
        <v>625</v>
      </c>
      <c r="CB81" s="8" t="s">
        <v>625</v>
      </c>
      <c r="CC81" s="8" t="s">
        <v>625</v>
      </c>
      <c r="CD81" s="8" t="s">
        <v>625</v>
      </c>
      <c r="CE81" s="8" t="s">
        <v>625</v>
      </c>
      <c r="CF81" s="8" t="s">
        <v>625</v>
      </c>
      <c r="CG81" s="8" t="s">
        <v>625</v>
      </c>
      <c r="CH81" s="8" t="s">
        <v>625</v>
      </c>
      <c r="CI81" s="8" t="s">
        <v>625</v>
      </c>
      <c r="CJ81" s="8" t="s">
        <v>625</v>
      </c>
      <c r="CK81" s="8" t="s">
        <v>625</v>
      </c>
      <c r="CL81" s="8" t="s">
        <v>625</v>
      </c>
      <c r="CM81" s="8" t="s">
        <v>625</v>
      </c>
      <c r="CN81" s="8" t="s">
        <v>625</v>
      </c>
      <c r="CO81" s="8" t="s">
        <v>625</v>
      </c>
      <c r="CP81" s="8" t="s">
        <v>625</v>
      </c>
      <c r="CQ81" s="8" t="s">
        <v>625</v>
      </c>
      <c r="CR81" s="8" t="s">
        <v>625</v>
      </c>
      <c r="CS81" s="8" t="s">
        <v>625</v>
      </c>
      <c r="CT81" s="8" t="s">
        <v>625</v>
      </c>
      <c r="CU81" s="8" t="s">
        <v>625</v>
      </c>
    </row>
    <row r="82" spans="2:99" ht="6.95" customHeight="1" x14ac:dyDescent="0.25">
      <c r="B82" s="4"/>
      <c r="C82" s="8"/>
    </row>
    <row r="83" spans="2:99" s="5" customFormat="1" x14ac:dyDescent="0.25">
      <c r="C83" s="8"/>
    </row>
    <row r="84" spans="2:99" s="5" customFormat="1" x14ac:dyDescent="0.25">
      <c r="C84" s="8"/>
    </row>
    <row r="85" spans="2:99" s="5" customFormat="1" x14ac:dyDescent="0.25">
      <c r="B85" s="105" t="s">
        <v>640</v>
      </c>
      <c r="C85" s="106"/>
      <c r="D85" s="106"/>
      <c r="E85" s="106"/>
      <c r="F85" s="107"/>
    </row>
    <row r="86" spans="2:99" s="5" customFormat="1" x14ac:dyDescent="0.25">
      <c r="B86" s="50"/>
      <c r="C86" s="59" t="s">
        <v>631</v>
      </c>
      <c r="D86" s="105" t="str">
        <f>C9&amp;" regnskaber"</f>
        <v>68 regnskaber</v>
      </c>
      <c r="E86" s="106"/>
      <c r="F86" s="107"/>
    </row>
    <row r="87" spans="2:99" s="5" customFormat="1" ht="30" x14ac:dyDescent="0.25">
      <c r="B87" s="51" t="s">
        <v>629</v>
      </c>
      <c r="C87" s="55" t="str">
        <f>"Realiseret "&amp;D8</f>
        <v>Realiseret 2013</v>
      </c>
      <c r="D87" s="56" t="str">
        <f>"Realiseret "&amp;D8</f>
        <v>Realiseret 2013</v>
      </c>
      <c r="E87" s="57" t="str">
        <f>"Foreløbige driftsres. "&amp;C8</f>
        <v>Foreløbige driftsres. 2014</v>
      </c>
      <c r="F87" s="58" t="s">
        <v>630</v>
      </c>
    </row>
    <row r="88" spans="2:99" s="5" customFormat="1" x14ac:dyDescent="0.25">
      <c r="B88" s="40" t="s">
        <v>641</v>
      </c>
      <c r="C88" s="47">
        <v>182</v>
      </c>
      <c r="D88" s="46">
        <f>+D14</f>
        <v>241</v>
      </c>
      <c r="E88" s="46">
        <f>+C14</f>
        <v>249</v>
      </c>
      <c r="F88" s="52">
        <f>+E88-D88</f>
        <v>8</v>
      </c>
    </row>
    <row r="89" spans="2:99" s="5" customFormat="1" x14ac:dyDescent="0.25">
      <c r="B89" s="41" t="str">
        <f>+B20</f>
        <v>Dækningsbidrag</v>
      </c>
      <c r="C89" s="48">
        <v>2092</v>
      </c>
      <c r="D89" s="42">
        <f>+D20</f>
        <v>2533.4920000000002</v>
      </c>
      <c r="E89" s="42">
        <f>+C20</f>
        <v>2524.1010000000001</v>
      </c>
      <c r="F89" s="53">
        <f t="shared" ref="F89:F96" si="5">+E89-D89</f>
        <v>-9.3910000000000764</v>
      </c>
    </row>
    <row r="90" spans="2:99" s="5" customFormat="1" x14ac:dyDescent="0.25">
      <c r="B90" s="41" t="str">
        <f>+B21</f>
        <v>Kontante kapacitetsomkostninger</v>
      </c>
      <c r="C90" s="48">
        <v>-1034</v>
      </c>
      <c r="D90" s="42">
        <f>+D21</f>
        <v>-1172.345</v>
      </c>
      <c r="E90" s="42">
        <f>+C21</f>
        <v>-1227.703</v>
      </c>
      <c r="F90" s="53">
        <f t="shared" si="5"/>
        <v>-55.357999999999947</v>
      </c>
    </row>
    <row r="91" spans="2:99" s="5" customFormat="1" x14ac:dyDescent="0.25">
      <c r="B91" s="41" t="str">
        <f>+B24</f>
        <v>Resultat af primær drift</v>
      </c>
      <c r="C91" s="48">
        <v>696</v>
      </c>
      <c r="D91" s="42">
        <f>+D24</f>
        <v>907.49900000000002</v>
      </c>
      <c r="E91" s="42">
        <f>+C24</f>
        <v>820.55399999999997</v>
      </c>
      <c r="F91" s="53">
        <f t="shared" si="5"/>
        <v>-86.94500000000005</v>
      </c>
    </row>
    <row r="92" spans="2:99" s="5" customFormat="1" x14ac:dyDescent="0.25">
      <c r="B92" s="41" t="s">
        <v>4</v>
      </c>
      <c r="C92" s="48">
        <v>-642</v>
      </c>
      <c r="D92" s="42">
        <f>+D26</f>
        <v>-889.79600000000005</v>
      </c>
      <c r="E92" s="42">
        <f>+C26</f>
        <v>-948.18700000000001</v>
      </c>
      <c r="F92" s="53">
        <f t="shared" si="5"/>
        <v>-58.390999999999963</v>
      </c>
    </row>
    <row r="93" spans="2:99" s="5" customFormat="1" x14ac:dyDescent="0.25">
      <c r="B93" s="43" t="s">
        <v>628</v>
      </c>
      <c r="C93" s="69">
        <v>508</v>
      </c>
      <c r="D93" s="70">
        <f>+D27</f>
        <v>629.4</v>
      </c>
      <c r="E93" s="70">
        <f>+C27</f>
        <v>505.93400000000003</v>
      </c>
      <c r="F93" s="71">
        <f t="shared" si="5"/>
        <v>-123.46599999999995</v>
      </c>
    </row>
    <row r="94" spans="2:99" s="5" customFormat="1" x14ac:dyDescent="0.25">
      <c r="B94" s="94" t="s">
        <v>644</v>
      </c>
      <c r="C94" s="95">
        <v>-123</v>
      </c>
      <c r="D94" s="96">
        <f>+D31</f>
        <v>-131.733</v>
      </c>
      <c r="E94" s="96">
        <f>+C31</f>
        <v>-61.637</v>
      </c>
      <c r="F94" s="97">
        <f t="shared" si="5"/>
        <v>70.096000000000004</v>
      </c>
    </row>
    <row r="95" spans="2:99" s="5" customFormat="1" x14ac:dyDescent="0.25">
      <c r="B95" s="41" t="s">
        <v>627</v>
      </c>
      <c r="C95" s="48">
        <v>690</v>
      </c>
      <c r="D95" s="42">
        <f>+D72</f>
        <v>724.11500000000001</v>
      </c>
      <c r="E95" s="42">
        <f>+C72</f>
        <v>702.27700000000004</v>
      </c>
      <c r="F95" s="53">
        <f t="shared" si="5"/>
        <v>-21.837999999999965</v>
      </c>
    </row>
    <row r="96" spans="2:99" s="5" customFormat="1" x14ac:dyDescent="0.25">
      <c r="B96" s="44" t="s">
        <v>183</v>
      </c>
      <c r="C96" s="49">
        <v>-467</v>
      </c>
      <c r="D96" s="45">
        <f>+D81</f>
        <v>-785.71</v>
      </c>
      <c r="E96" s="45">
        <f>+C81</f>
        <v>-402.15100000000001</v>
      </c>
      <c r="F96" s="54">
        <f t="shared" si="5"/>
        <v>383.55900000000003</v>
      </c>
    </row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</sheetData>
  <mergeCells count="8">
    <mergeCell ref="B85:F85"/>
    <mergeCell ref="D86:F86"/>
    <mergeCell ref="B7:B8"/>
    <mergeCell ref="B16:B17"/>
    <mergeCell ref="B33:B34"/>
    <mergeCell ref="B43:B44"/>
    <mergeCell ref="B57:B58"/>
    <mergeCell ref="B70:B71"/>
  </mergeCells>
  <conditionalFormatting sqref="C6:CU6 C15:CU15 C32:CU32 C42:CU42 C56:CU56 C69:CU69 C82:CU82">
    <cfRule type="expression" dxfId="8" priority="1">
      <formula>C$5</formula>
    </cfRule>
  </conditionalFormatting>
  <conditionalFormatting sqref="C7:CU8 C16:CU17 C33:CU34 C43:CU44 C57:CU58 C70:CU71">
    <cfRule type="expression" dxfId="7" priority="2">
      <formula>C$5=1</formula>
    </cfRule>
  </conditionalFormatting>
  <conditionalFormatting sqref="C9:CU14 C35:CU41 C45:CU55 C59:CU68 C72:CU81 C18:CU31">
    <cfRule type="expression" dxfId="6" priority="3">
      <formula>C$5=1</formula>
    </cfRule>
  </conditionalFormatting>
  <pageMargins left="0.7" right="0.7" top="0.75" bottom="0.75" header="0.3" footer="0.3"/>
  <pageSetup paperSize="9" scale="1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T883"/>
  <sheetViews>
    <sheetView topLeftCell="A100" zoomScaleNormal="100" workbookViewId="0">
      <selection activeCell="J19" sqref="J19"/>
    </sheetView>
  </sheetViews>
  <sheetFormatPr defaultRowHeight="15" x14ac:dyDescent="0.25"/>
  <cols>
    <col min="1" max="1" width="7.7109375" style="5" customWidth="1"/>
    <col min="2" max="2" width="36.85546875" style="76" customWidth="1"/>
    <col min="3" max="9" width="15.7109375" style="5" customWidth="1"/>
    <col min="10" max="10" width="37.140625" style="5" customWidth="1"/>
    <col min="11" max="88" width="15.7109375" style="5" customWidth="1"/>
    <col min="89" max="228" width="9.140625" style="5"/>
    <col min="229" max="16384" width="9.140625" style="76"/>
  </cols>
  <sheetData>
    <row r="1" spans="1:89" s="5" customFormat="1" ht="6.75" customHeight="1" x14ac:dyDescent="0.25"/>
    <row r="2" spans="1:89" s="5" customFormat="1" ht="31.5" x14ac:dyDescent="0.5">
      <c r="B2" s="6" t="s">
        <v>652</v>
      </c>
    </row>
    <row r="3" spans="1:89" s="5" customFormat="1" x14ac:dyDescent="0.25"/>
    <row r="4" spans="1:89" s="5" customFormat="1" ht="6.95" customHeight="1" x14ac:dyDescent="0.25"/>
    <row r="5" spans="1:89" hidden="1" x14ac:dyDescent="0.25"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 t="s">
        <v>625</v>
      </c>
      <c r="J5" s="5" t="s">
        <v>625</v>
      </c>
      <c r="K5" s="5" t="s">
        <v>625</v>
      </c>
      <c r="L5" s="5" t="s">
        <v>625</v>
      </c>
      <c r="M5" s="5" t="s">
        <v>625</v>
      </c>
      <c r="N5" s="5" t="s">
        <v>625</v>
      </c>
      <c r="O5" s="5" t="s">
        <v>625</v>
      </c>
      <c r="P5" s="5" t="s">
        <v>625</v>
      </c>
      <c r="Q5" s="5" t="s">
        <v>625</v>
      </c>
      <c r="R5" s="5" t="s">
        <v>625</v>
      </c>
      <c r="S5" s="5" t="s">
        <v>625</v>
      </c>
      <c r="T5" s="5" t="s">
        <v>625</v>
      </c>
      <c r="U5" s="5" t="s">
        <v>625</v>
      </c>
      <c r="V5" s="5" t="s">
        <v>625</v>
      </c>
      <c r="W5" s="5" t="s">
        <v>625</v>
      </c>
      <c r="X5" s="5" t="s">
        <v>625</v>
      </c>
      <c r="Y5" s="5" t="s">
        <v>625</v>
      </c>
      <c r="Z5" s="5" t="s">
        <v>625</v>
      </c>
      <c r="AA5" s="5" t="s">
        <v>625</v>
      </c>
      <c r="AB5" s="5" t="s">
        <v>625</v>
      </c>
      <c r="AC5" s="5" t="s">
        <v>625</v>
      </c>
      <c r="AD5" s="5" t="s">
        <v>625</v>
      </c>
      <c r="AE5" s="5" t="s">
        <v>625</v>
      </c>
      <c r="AF5" s="5" t="s">
        <v>625</v>
      </c>
      <c r="AG5" s="5" t="s">
        <v>625</v>
      </c>
      <c r="AH5" s="5" t="s">
        <v>625</v>
      </c>
      <c r="AI5" s="5" t="s">
        <v>625</v>
      </c>
      <c r="AJ5" s="5" t="s">
        <v>625</v>
      </c>
      <c r="AK5" s="5" t="s">
        <v>625</v>
      </c>
      <c r="AL5" s="5" t="s">
        <v>625</v>
      </c>
      <c r="AM5" s="5" t="s">
        <v>625</v>
      </c>
      <c r="AN5" s="5" t="s">
        <v>625</v>
      </c>
      <c r="AO5" s="5" t="s">
        <v>625</v>
      </c>
      <c r="AP5" s="5" t="s">
        <v>625</v>
      </c>
      <c r="AQ5" s="5" t="s">
        <v>625</v>
      </c>
      <c r="AR5" s="5" t="s">
        <v>625</v>
      </c>
      <c r="AS5" s="5" t="s">
        <v>625</v>
      </c>
      <c r="AT5" s="5" t="s">
        <v>625</v>
      </c>
      <c r="AU5" s="5" t="s">
        <v>625</v>
      </c>
      <c r="AV5" s="5" t="s">
        <v>625</v>
      </c>
      <c r="AW5" s="5" t="s">
        <v>625</v>
      </c>
      <c r="AX5" s="5" t="s">
        <v>625</v>
      </c>
      <c r="AY5" s="5" t="s">
        <v>625</v>
      </c>
      <c r="AZ5" s="5" t="s">
        <v>625</v>
      </c>
      <c r="BA5" s="5" t="s">
        <v>625</v>
      </c>
      <c r="BB5" s="5" t="s">
        <v>625</v>
      </c>
      <c r="BC5" s="5" t="s">
        <v>625</v>
      </c>
      <c r="BD5" s="5" t="s">
        <v>625</v>
      </c>
      <c r="BE5" s="5" t="s">
        <v>625</v>
      </c>
      <c r="BF5" s="5" t="s">
        <v>625</v>
      </c>
      <c r="BG5" s="5" t="s">
        <v>625</v>
      </c>
      <c r="BH5" s="5" t="s">
        <v>625</v>
      </c>
      <c r="BI5" s="5" t="s">
        <v>625</v>
      </c>
      <c r="BJ5" s="5" t="s">
        <v>625</v>
      </c>
      <c r="BK5" s="5" t="s">
        <v>625</v>
      </c>
      <c r="BL5" s="5" t="s">
        <v>625</v>
      </c>
      <c r="BM5" s="5" t="s">
        <v>625</v>
      </c>
      <c r="BN5" s="5" t="s">
        <v>625</v>
      </c>
      <c r="BO5" s="5" t="s">
        <v>625</v>
      </c>
      <c r="BP5" s="5" t="s">
        <v>625</v>
      </c>
      <c r="BQ5" s="5" t="s">
        <v>625</v>
      </c>
      <c r="BR5" s="5" t="s">
        <v>625</v>
      </c>
      <c r="BS5" s="5" t="s">
        <v>625</v>
      </c>
      <c r="BT5" s="5" t="s">
        <v>625</v>
      </c>
      <c r="BU5" s="5" t="s">
        <v>625</v>
      </c>
      <c r="BV5" s="5" t="s">
        <v>625</v>
      </c>
      <c r="BW5" s="5" t="s">
        <v>625</v>
      </c>
      <c r="BX5" s="5" t="s">
        <v>625</v>
      </c>
      <c r="BY5" s="5" t="s">
        <v>625</v>
      </c>
      <c r="BZ5" s="5" t="s">
        <v>625</v>
      </c>
      <c r="CA5" s="5" t="s">
        <v>625</v>
      </c>
      <c r="CB5" s="5" t="s">
        <v>625</v>
      </c>
      <c r="CC5" s="5" t="s">
        <v>625</v>
      </c>
      <c r="CD5" s="5" t="s">
        <v>625</v>
      </c>
      <c r="CE5" s="5" t="s">
        <v>625</v>
      </c>
      <c r="CF5" s="5" t="s">
        <v>625</v>
      </c>
      <c r="CG5" s="5" t="s">
        <v>625</v>
      </c>
      <c r="CH5" s="5" t="s">
        <v>625</v>
      </c>
      <c r="CI5" s="5" t="s">
        <v>625</v>
      </c>
      <c r="CJ5" s="5" t="s">
        <v>625</v>
      </c>
      <c r="CK5" s="5" t="s">
        <v>625</v>
      </c>
    </row>
    <row r="6" spans="1:89" ht="6.95" customHeight="1" x14ac:dyDescent="0.25">
      <c r="B6" s="4"/>
    </row>
    <row r="7" spans="1:89" x14ac:dyDescent="0.25">
      <c r="A7" s="7"/>
      <c r="B7" s="108" t="s">
        <v>56</v>
      </c>
      <c r="C7" s="9" t="s">
        <v>633</v>
      </c>
      <c r="D7" s="9" t="s">
        <v>633</v>
      </c>
      <c r="E7" s="9" t="s">
        <v>334</v>
      </c>
      <c r="F7" s="9" t="s">
        <v>334</v>
      </c>
      <c r="G7" s="9" t="s">
        <v>645</v>
      </c>
      <c r="H7" s="9" t="s">
        <v>645</v>
      </c>
      <c r="I7" s="9" t="s">
        <v>625</v>
      </c>
      <c r="J7" s="9" t="s">
        <v>625</v>
      </c>
      <c r="K7" s="9" t="s">
        <v>625</v>
      </c>
      <c r="L7" s="9" t="s">
        <v>625</v>
      </c>
      <c r="M7" s="9" t="s">
        <v>625</v>
      </c>
      <c r="N7" s="9" t="s">
        <v>625</v>
      </c>
      <c r="O7" s="9" t="s">
        <v>625</v>
      </c>
      <c r="P7" s="9" t="s">
        <v>625</v>
      </c>
      <c r="Q7" s="9" t="s">
        <v>625</v>
      </c>
      <c r="R7" s="9" t="s">
        <v>625</v>
      </c>
      <c r="S7" s="9" t="s">
        <v>625</v>
      </c>
      <c r="T7" s="9" t="s">
        <v>625</v>
      </c>
      <c r="U7" s="9" t="s">
        <v>625</v>
      </c>
      <c r="V7" s="9" t="s">
        <v>625</v>
      </c>
      <c r="W7" s="9" t="s">
        <v>625</v>
      </c>
      <c r="X7" s="9" t="s">
        <v>625</v>
      </c>
      <c r="Y7" s="9" t="s">
        <v>625</v>
      </c>
      <c r="Z7" s="9" t="s">
        <v>625</v>
      </c>
      <c r="AA7" s="9" t="s">
        <v>625</v>
      </c>
      <c r="AB7" s="9" t="s">
        <v>625</v>
      </c>
      <c r="AC7" s="9" t="s">
        <v>625</v>
      </c>
      <c r="AD7" s="9" t="s">
        <v>625</v>
      </c>
      <c r="AE7" s="9" t="s">
        <v>625</v>
      </c>
      <c r="AF7" s="9" t="s">
        <v>625</v>
      </c>
      <c r="AG7" s="9" t="s">
        <v>625</v>
      </c>
      <c r="AH7" s="9" t="s">
        <v>625</v>
      </c>
      <c r="AI7" s="9" t="s">
        <v>625</v>
      </c>
      <c r="AJ7" s="9" t="s">
        <v>625</v>
      </c>
      <c r="AK7" s="9" t="s">
        <v>625</v>
      </c>
      <c r="AL7" s="9" t="s">
        <v>625</v>
      </c>
      <c r="AM7" s="9" t="s">
        <v>625</v>
      </c>
      <c r="AN7" s="9" t="s">
        <v>625</v>
      </c>
      <c r="AO7" s="9" t="s">
        <v>625</v>
      </c>
      <c r="AP7" s="9" t="s">
        <v>625</v>
      </c>
      <c r="AQ7" s="9" t="s">
        <v>625</v>
      </c>
      <c r="AR7" s="9" t="s">
        <v>625</v>
      </c>
      <c r="AS7" s="9" t="s">
        <v>625</v>
      </c>
      <c r="AT7" s="9" t="s">
        <v>625</v>
      </c>
      <c r="AU7" s="9" t="s">
        <v>625</v>
      </c>
      <c r="AV7" s="9" t="s">
        <v>625</v>
      </c>
      <c r="AW7" s="9" t="s">
        <v>625</v>
      </c>
      <c r="AX7" s="9" t="s">
        <v>625</v>
      </c>
      <c r="AY7" s="9" t="s">
        <v>625</v>
      </c>
      <c r="AZ7" s="9" t="s">
        <v>625</v>
      </c>
      <c r="BA7" s="9" t="s">
        <v>625</v>
      </c>
      <c r="BB7" s="9" t="s">
        <v>625</v>
      </c>
      <c r="BC7" s="9" t="s">
        <v>625</v>
      </c>
      <c r="BD7" s="9" t="s">
        <v>625</v>
      </c>
      <c r="BE7" s="9" t="s">
        <v>625</v>
      </c>
      <c r="BF7" s="9" t="s">
        <v>625</v>
      </c>
      <c r="BG7" s="9" t="s">
        <v>625</v>
      </c>
      <c r="BH7" s="9" t="s">
        <v>625</v>
      </c>
      <c r="BI7" s="9" t="s">
        <v>625</v>
      </c>
      <c r="BJ7" s="9" t="s">
        <v>625</v>
      </c>
      <c r="BK7" s="9" t="s">
        <v>625</v>
      </c>
      <c r="BL7" s="9" t="s">
        <v>625</v>
      </c>
      <c r="BM7" s="9" t="s">
        <v>625</v>
      </c>
      <c r="BN7" s="9" t="s">
        <v>625</v>
      </c>
      <c r="BO7" s="9" t="s">
        <v>625</v>
      </c>
      <c r="BP7" s="9" t="s">
        <v>625</v>
      </c>
      <c r="BQ7" s="9" t="s">
        <v>625</v>
      </c>
      <c r="BR7" s="9" t="s">
        <v>625</v>
      </c>
      <c r="BS7" s="9" t="s">
        <v>625</v>
      </c>
      <c r="BT7" s="9" t="s">
        <v>625</v>
      </c>
      <c r="BU7" s="9" t="s">
        <v>625</v>
      </c>
      <c r="BV7" s="9" t="s">
        <v>625</v>
      </c>
      <c r="BW7" s="9" t="s">
        <v>625</v>
      </c>
      <c r="BX7" s="9" t="s">
        <v>625</v>
      </c>
      <c r="BY7" s="9" t="s">
        <v>625</v>
      </c>
      <c r="BZ7" s="9" t="s">
        <v>625</v>
      </c>
      <c r="CA7" s="9" t="s">
        <v>625</v>
      </c>
      <c r="CB7" s="9" t="s">
        <v>625</v>
      </c>
      <c r="CC7" s="9" t="s">
        <v>625</v>
      </c>
      <c r="CD7" s="9" t="s">
        <v>625</v>
      </c>
      <c r="CE7" s="9" t="s">
        <v>625</v>
      </c>
      <c r="CF7" s="9" t="s">
        <v>625</v>
      </c>
      <c r="CG7" s="9" t="s">
        <v>625</v>
      </c>
      <c r="CH7" s="9" t="s">
        <v>625</v>
      </c>
      <c r="CI7" s="9" t="s">
        <v>625</v>
      </c>
      <c r="CJ7" s="9" t="s">
        <v>625</v>
      </c>
      <c r="CK7" s="9" t="s">
        <v>625</v>
      </c>
    </row>
    <row r="8" spans="1:89" x14ac:dyDescent="0.25">
      <c r="A8" s="7"/>
      <c r="B8" s="108"/>
      <c r="C8" s="9">
        <v>2014</v>
      </c>
      <c r="D8" s="9">
        <v>2013</v>
      </c>
      <c r="E8" s="9">
        <v>2014</v>
      </c>
      <c r="F8" s="9">
        <v>2013</v>
      </c>
      <c r="G8" s="9">
        <v>2014</v>
      </c>
      <c r="H8" s="9">
        <v>2013</v>
      </c>
      <c r="I8" s="9" t="s">
        <v>625</v>
      </c>
      <c r="J8" s="9" t="s">
        <v>625</v>
      </c>
      <c r="K8" s="9" t="s">
        <v>625</v>
      </c>
      <c r="L8" s="9" t="s">
        <v>625</v>
      </c>
      <c r="M8" s="9" t="s">
        <v>625</v>
      </c>
      <c r="N8" s="9" t="s">
        <v>625</v>
      </c>
      <c r="O8" s="9" t="s">
        <v>625</v>
      </c>
      <c r="P8" s="9" t="s">
        <v>625</v>
      </c>
      <c r="Q8" s="9" t="s">
        <v>625</v>
      </c>
      <c r="R8" s="9" t="s">
        <v>625</v>
      </c>
      <c r="S8" s="9" t="s">
        <v>625</v>
      </c>
      <c r="T8" s="9" t="s">
        <v>625</v>
      </c>
      <c r="U8" s="9" t="s">
        <v>625</v>
      </c>
      <c r="V8" s="9" t="s">
        <v>625</v>
      </c>
      <c r="W8" s="9" t="s">
        <v>625</v>
      </c>
      <c r="X8" s="9" t="s">
        <v>625</v>
      </c>
      <c r="Y8" s="9" t="s">
        <v>625</v>
      </c>
      <c r="Z8" s="9" t="s">
        <v>625</v>
      </c>
      <c r="AA8" s="9" t="s">
        <v>625</v>
      </c>
      <c r="AB8" s="9" t="s">
        <v>625</v>
      </c>
      <c r="AC8" s="9" t="s">
        <v>625</v>
      </c>
      <c r="AD8" s="9" t="s">
        <v>625</v>
      </c>
      <c r="AE8" s="9" t="s">
        <v>625</v>
      </c>
      <c r="AF8" s="9" t="s">
        <v>625</v>
      </c>
      <c r="AG8" s="9" t="s">
        <v>625</v>
      </c>
      <c r="AH8" s="9" t="s">
        <v>625</v>
      </c>
      <c r="AI8" s="9" t="s">
        <v>625</v>
      </c>
      <c r="AJ8" s="9" t="s">
        <v>625</v>
      </c>
      <c r="AK8" s="9" t="s">
        <v>625</v>
      </c>
      <c r="AL8" s="9" t="s">
        <v>625</v>
      </c>
      <c r="AM8" s="9" t="s">
        <v>625</v>
      </c>
      <c r="AN8" s="9" t="s">
        <v>625</v>
      </c>
      <c r="AO8" s="9" t="s">
        <v>625</v>
      </c>
      <c r="AP8" s="9" t="s">
        <v>625</v>
      </c>
      <c r="AQ8" s="9" t="s">
        <v>625</v>
      </c>
      <c r="AR8" s="9" t="s">
        <v>625</v>
      </c>
      <c r="AS8" s="9" t="s">
        <v>625</v>
      </c>
      <c r="AT8" s="9" t="s">
        <v>625</v>
      </c>
      <c r="AU8" s="9" t="s">
        <v>625</v>
      </c>
      <c r="AV8" s="9" t="s">
        <v>625</v>
      </c>
      <c r="AW8" s="9" t="s">
        <v>625</v>
      </c>
      <c r="AX8" s="9" t="s">
        <v>625</v>
      </c>
      <c r="AY8" s="9" t="s">
        <v>625</v>
      </c>
      <c r="AZ8" s="9" t="s">
        <v>625</v>
      </c>
      <c r="BA8" s="9" t="s">
        <v>625</v>
      </c>
      <c r="BB8" s="9" t="s">
        <v>625</v>
      </c>
      <c r="BC8" s="9" t="s">
        <v>625</v>
      </c>
      <c r="BD8" s="9" t="s">
        <v>625</v>
      </c>
      <c r="BE8" s="9" t="s">
        <v>625</v>
      </c>
      <c r="BF8" s="9" t="s">
        <v>625</v>
      </c>
      <c r="BG8" s="9" t="s">
        <v>625</v>
      </c>
      <c r="BH8" s="9" t="s">
        <v>625</v>
      </c>
      <c r="BI8" s="9" t="s">
        <v>625</v>
      </c>
      <c r="BJ8" s="9" t="s">
        <v>625</v>
      </c>
      <c r="BK8" s="9" t="s">
        <v>625</v>
      </c>
      <c r="BL8" s="9" t="s">
        <v>625</v>
      </c>
      <c r="BM8" s="9" t="s">
        <v>625</v>
      </c>
      <c r="BN8" s="9" t="s">
        <v>625</v>
      </c>
      <c r="BO8" s="9" t="s">
        <v>625</v>
      </c>
      <c r="BP8" s="9" t="s">
        <v>625</v>
      </c>
      <c r="BQ8" s="9" t="s">
        <v>625</v>
      </c>
      <c r="BR8" s="9" t="s">
        <v>625</v>
      </c>
      <c r="BS8" s="9" t="s">
        <v>625</v>
      </c>
      <c r="BT8" s="9" t="s">
        <v>625</v>
      </c>
      <c r="BU8" s="9" t="s">
        <v>625</v>
      </c>
      <c r="BV8" s="9" t="s">
        <v>625</v>
      </c>
      <c r="BW8" s="9" t="s">
        <v>625</v>
      </c>
      <c r="BX8" s="9" t="s">
        <v>625</v>
      </c>
      <c r="BY8" s="9" t="s">
        <v>625</v>
      </c>
      <c r="BZ8" s="9" t="s">
        <v>625</v>
      </c>
      <c r="CA8" s="9" t="s">
        <v>625</v>
      </c>
      <c r="CB8" s="9" t="s">
        <v>625</v>
      </c>
      <c r="CC8" s="9" t="s">
        <v>625</v>
      </c>
      <c r="CD8" s="9" t="s">
        <v>625</v>
      </c>
      <c r="CE8" s="9" t="s">
        <v>625</v>
      </c>
      <c r="CF8" s="9" t="s">
        <v>625</v>
      </c>
      <c r="CG8" s="9" t="s">
        <v>625</v>
      </c>
      <c r="CH8" s="9" t="s">
        <v>625</v>
      </c>
      <c r="CI8" s="9" t="s">
        <v>625</v>
      </c>
      <c r="CJ8" s="9" t="s">
        <v>625</v>
      </c>
      <c r="CK8" s="9" t="s">
        <v>625</v>
      </c>
    </row>
    <row r="9" spans="1:89" x14ac:dyDescent="0.25">
      <c r="A9" s="8"/>
      <c r="B9" s="2" t="s">
        <v>29</v>
      </c>
      <c r="C9" s="8">
        <v>308</v>
      </c>
      <c r="D9" s="8">
        <v>308</v>
      </c>
      <c r="E9" s="8">
        <v>111</v>
      </c>
      <c r="F9" s="8">
        <v>111</v>
      </c>
      <c r="G9" s="8">
        <v>79</v>
      </c>
      <c r="H9" s="8">
        <v>79</v>
      </c>
      <c r="I9" s="8" t="s">
        <v>625</v>
      </c>
      <c r="J9" s="8" t="s">
        <v>625</v>
      </c>
      <c r="K9" s="8" t="s">
        <v>625</v>
      </c>
      <c r="L9" s="8" t="s">
        <v>625</v>
      </c>
      <c r="M9" s="8" t="s">
        <v>625</v>
      </c>
      <c r="N9" s="8" t="s">
        <v>625</v>
      </c>
      <c r="O9" s="8" t="s">
        <v>625</v>
      </c>
      <c r="P9" s="8" t="s">
        <v>625</v>
      </c>
      <c r="Q9" s="8" t="s">
        <v>625</v>
      </c>
      <c r="R9" s="8" t="s">
        <v>625</v>
      </c>
      <c r="S9" s="8" t="s">
        <v>625</v>
      </c>
      <c r="T9" s="8" t="s">
        <v>625</v>
      </c>
      <c r="U9" s="8" t="s">
        <v>625</v>
      </c>
      <c r="V9" s="8" t="s">
        <v>625</v>
      </c>
      <c r="W9" s="8" t="s">
        <v>625</v>
      </c>
      <c r="X9" s="8" t="s">
        <v>625</v>
      </c>
      <c r="Y9" s="8" t="s">
        <v>625</v>
      </c>
      <c r="Z9" s="8" t="s">
        <v>625</v>
      </c>
      <c r="AA9" s="8" t="s">
        <v>625</v>
      </c>
      <c r="AB9" s="8" t="s">
        <v>625</v>
      </c>
      <c r="AC9" s="8" t="s">
        <v>625</v>
      </c>
      <c r="AD9" s="8" t="s">
        <v>625</v>
      </c>
      <c r="AE9" s="8" t="s">
        <v>625</v>
      </c>
      <c r="AF9" s="8" t="s">
        <v>625</v>
      </c>
      <c r="AG9" s="8" t="s">
        <v>625</v>
      </c>
      <c r="AH9" s="8" t="s">
        <v>625</v>
      </c>
      <c r="AI9" s="8" t="s">
        <v>625</v>
      </c>
      <c r="AJ9" s="8" t="s">
        <v>625</v>
      </c>
      <c r="AK9" s="8" t="s">
        <v>625</v>
      </c>
      <c r="AL9" s="8" t="s">
        <v>625</v>
      </c>
      <c r="AM9" s="8" t="s">
        <v>625</v>
      </c>
      <c r="AN9" s="8" t="s">
        <v>625</v>
      </c>
      <c r="AO9" s="8" t="s">
        <v>625</v>
      </c>
      <c r="AP9" s="8" t="s">
        <v>625</v>
      </c>
      <c r="AQ9" s="8" t="s">
        <v>625</v>
      </c>
      <c r="AR9" s="8" t="s">
        <v>625</v>
      </c>
      <c r="AS9" s="8" t="s">
        <v>625</v>
      </c>
      <c r="AT9" s="8" t="s">
        <v>625</v>
      </c>
      <c r="AU9" s="8" t="s">
        <v>625</v>
      </c>
      <c r="AV9" s="8" t="s">
        <v>625</v>
      </c>
      <c r="AW9" s="8" t="s">
        <v>625</v>
      </c>
      <c r="AX9" s="8" t="s">
        <v>625</v>
      </c>
      <c r="AY9" s="8" t="s">
        <v>625</v>
      </c>
      <c r="AZ9" s="8" t="s">
        <v>625</v>
      </c>
      <c r="BA9" s="8" t="s">
        <v>625</v>
      </c>
      <c r="BB9" s="8" t="s">
        <v>625</v>
      </c>
      <c r="BC9" s="8" t="s">
        <v>625</v>
      </c>
      <c r="BD9" s="8" t="s">
        <v>625</v>
      </c>
      <c r="BE9" s="8" t="s">
        <v>625</v>
      </c>
      <c r="BF9" s="8" t="s">
        <v>625</v>
      </c>
      <c r="BG9" s="8" t="s">
        <v>625</v>
      </c>
      <c r="BH9" s="8" t="s">
        <v>625</v>
      </c>
      <c r="BI9" s="8" t="s">
        <v>625</v>
      </c>
      <c r="BJ9" s="8" t="s">
        <v>625</v>
      </c>
      <c r="BK9" s="8" t="s">
        <v>625</v>
      </c>
      <c r="BL9" s="8" t="s">
        <v>625</v>
      </c>
      <c r="BM9" s="8" t="s">
        <v>625</v>
      </c>
      <c r="BN9" s="8" t="s">
        <v>625</v>
      </c>
      <c r="BO9" s="8" t="s">
        <v>625</v>
      </c>
      <c r="BP9" s="8" t="s">
        <v>625</v>
      </c>
      <c r="BQ9" s="8" t="s">
        <v>625</v>
      </c>
      <c r="BR9" s="8" t="s">
        <v>625</v>
      </c>
      <c r="BS9" s="8" t="s">
        <v>625</v>
      </c>
      <c r="BT9" s="8" t="s">
        <v>625</v>
      </c>
      <c r="BU9" s="8" t="s">
        <v>625</v>
      </c>
      <c r="BV9" s="8" t="s">
        <v>625</v>
      </c>
      <c r="BW9" s="8" t="s">
        <v>625</v>
      </c>
      <c r="BX9" s="8" t="s">
        <v>625</v>
      </c>
      <c r="BY9" s="8" t="s">
        <v>625</v>
      </c>
      <c r="BZ9" s="8" t="s">
        <v>625</v>
      </c>
      <c r="CA9" s="8" t="s">
        <v>625</v>
      </c>
      <c r="CB9" s="8" t="s">
        <v>625</v>
      </c>
      <c r="CC9" s="8" t="s">
        <v>625</v>
      </c>
      <c r="CD9" s="8" t="s">
        <v>625</v>
      </c>
      <c r="CE9" s="8" t="s">
        <v>625</v>
      </c>
      <c r="CF9" s="8" t="s">
        <v>625</v>
      </c>
      <c r="CG9" s="8" t="s">
        <v>625</v>
      </c>
      <c r="CH9" s="8" t="s">
        <v>625</v>
      </c>
      <c r="CI9" s="8" t="s">
        <v>625</v>
      </c>
      <c r="CJ9" s="8" t="s">
        <v>625</v>
      </c>
      <c r="CK9" s="8" t="s">
        <v>625</v>
      </c>
    </row>
    <row r="10" spans="1:89" x14ac:dyDescent="0.25">
      <c r="B10" s="2" t="s">
        <v>30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 t="s">
        <v>625</v>
      </c>
      <c r="J10" s="8" t="s">
        <v>625</v>
      </c>
      <c r="K10" s="8" t="s">
        <v>625</v>
      </c>
      <c r="L10" s="8" t="s">
        <v>625</v>
      </c>
      <c r="M10" s="8" t="s">
        <v>625</v>
      </c>
      <c r="N10" s="8" t="s">
        <v>625</v>
      </c>
      <c r="O10" s="8" t="s">
        <v>625</v>
      </c>
      <c r="P10" s="8" t="s">
        <v>625</v>
      </c>
      <c r="Q10" s="8" t="s">
        <v>625</v>
      </c>
      <c r="R10" s="8" t="s">
        <v>625</v>
      </c>
      <c r="S10" s="8" t="s">
        <v>625</v>
      </c>
      <c r="T10" s="8" t="s">
        <v>625</v>
      </c>
      <c r="U10" s="8" t="s">
        <v>625</v>
      </c>
      <c r="V10" s="8" t="s">
        <v>625</v>
      </c>
      <c r="W10" s="8" t="s">
        <v>625</v>
      </c>
      <c r="X10" s="8" t="s">
        <v>625</v>
      </c>
      <c r="Y10" s="8" t="s">
        <v>625</v>
      </c>
      <c r="Z10" s="8" t="s">
        <v>625</v>
      </c>
      <c r="AA10" s="8" t="s">
        <v>625</v>
      </c>
      <c r="AB10" s="8" t="s">
        <v>625</v>
      </c>
      <c r="AC10" s="8" t="s">
        <v>625</v>
      </c>
      <c r="AD10" s="8" t="s">
        <v>625</v>
      </c>
      <c r="AE10" s="8" t="s">
        <v>625</v>
      </c>
      <c r="AF10" s="8" t="s">
        <v>625</v>
      </c>
      <c r="AG10" s="8" t="s">
        <v>625</v>
      </c>
      <c r="AH10" s="8" t="s">
        <v>625</v>
      </c>
      <c r="AI10" s="8" t="s">
        <v>625</v>
      </c>
      <c r="AJ10" s="8" t="s">
        <v>625</v>
      </c>
      <c r="AK10" s="8" t="s">
        <v>625</v>
      </c>
      <c r="AL10" s="8" t="s">
        <v>625</v>
      </c>
      <c r="AM10" s="8" t="s">
        <v>625</v>
      </c>
      <c r="AN10" s="8" t="s">
        <v>625</v>
      </c>
      <c r="AO10" s="8" t="s">
        <v>625</v>
      </c>
      <c r="AP10" s="8" t="s">
        <v>625</v>
      </c>
      <c r="AQ10" s="8" t="s">
        <v>625</v>
      </c>
      <c r="AR10" s="8" t="s">
        <v>625</v>
      </c>
      <c r="AS10" s="8" t="s">
        <v>625</v>
      </c>
      <c r="AT10" s="8" t="s">
        <v>625</v>
      </c>
      <c r="AU10" s="8" t="s">
        <v>625</v>
      </c>
      <c r="AV10" s="8" t="s">
        <v>625</v>
      </c>
      <c r="AW10" s="8" t="s">
        <v>625</v>
      </c>
      <c r="AX10" s="8" t="s">
        <v>625</v>
      </c>
      <c r="AY10" s="8" t="s">
        <v>625</v>
      </c>
      <c r="AZ10" s="8" t="s">
        <v>625</v>
      </c>
      <c r="BA10" s="8" t="s">
        <v>625</v>
      </c>
      <c r="BB10" s="8" t="s">
        <v>625</v>
      </c>
      <c r="BC10" s="8" t="s">
        <v>625</v>
      </c>
      <c r="BD10" s="8" t="s">
        <v>625</v>
      </c>
      <c r="BE10" s="8" t="s">
        <v>625</v>
      </c>
      <c r="BF10" s="8" t="s">
        <v>625</v>
      </c>
      <c r="BG10" s="8" t="s">
        <v>625</v>
      </c>
      <c r="BH10" s="8" t="s">
        <v>625</v>
      </c>
      <c r="BI10" s="8" t="s">
        <v>625</v>
      </c>
      <c r="BJ10" s="8" t="s">
        <v>625</v>
      </c>
      <c r="BK10" s="8" t="s">
        <v>625</v>
      </c>
      <c r="BL10" s="8" t="s">
        <v>625</v>
      </c>
      <c r="BM10" s="8" t="s">
        <v>625</v>
      </c>
      <c r="BN10" s="8" t="s">
        <v>625</v>
      </c>
      <c r="BO10" s="8" t="s">
        <v>625</v>
      </c>
      <c r="BP10" s="8" t="s">
        <v>625</v>
      </c>
      <c r="BQ10" s="8" t="s">
        <v>625</v>
      </c>
      <c r="BR10" s="8" t="s">
        <v>625</v>
      </c>
      <c r="BS10" s="8" t="s">
        <v>625</v>
      </c>
      <c r="BT10" s="8" t="s">
        <v>625</v>
      </c>
      <c r="BU10" s="8" t="s">
        <v>625</v>
      </c>
      <c r="BV10" s="8" t="s">
        <v>625</v>
      </c>
      <c r="BW10" s="8" t="s">
        <v>625</v>
      </c>
      <c r="BX10" s="8" t="s">
        <v>625</v>
      </c>
      <c r="BY10" s="8" t="s">
        <v>625</v>
      </c>
      <c r="BZ10" s="8" t="s">
        <v>625</v>
      </c>
      <c r="CA10" s="8" t="s">
        <v>625</v>
      </c>
      <c r="CB10" s="8" t="s">
        <v>625</v>
      </c>
      <c r="CC10" s="8" t="s">
        <v>625</v>
      </c>
      <c r="CD10" s="8" t="s">
        <v>625</v>
      </c>
      <c r="CE10" s="8" t="s">
        <v>625</v>
      </c>
      <c r="CF10" s="8" t="s">
        <v>625</v>
      </c>
      <c r="CG10" s="8" t="s">
        <v>625</v>
      </c>
      <c r="CH10" s="8" t="s">
        <v>625</v>
      </c>
      <c r="CI10" s="8" t="s">
        <v>625</v>
      </c>
      <c r="CJ10" s="8" t="s">
        <v>625</v>
      </c>
      <c r="CK10" s="8" t="s">
        <v>625</v>
      </c>
    </row>
    <row r="11" spans="1:89" x14ac:dyDescent="0.25">
      <c r="B11" s="2" t="s">
        <v>31</v>
      </c>
      <c r="C11" s="8">
        <v>6117</v>
      </c>
      <c r="D11" s="8">
        <v>5832</v>
      </c>
      <c r="E11" s="8">
        <v>1549</v>
      </c>
      <c r="F11" s="8">
        <v>1503</v>
      </c>
      <c r="G11" s="8">
        <v>10523</v>
      </c>
      <c r="H11" s="8">
        <v>10078</v>
      </c>
      <c r="I11" s="8" t="s">
        <v>625</v>
      </c>
      <c r="J11" s="8" t="s">
        <v>625</v>
      </c>
      <c r="K11" s="8" t="s">
        <v>625</v>
      </c>
      <c r="L11" s="8" t="s">
        <v>625</v>
      </c>
      <c r="M11" s="8" t="s">
        <v>625</v>
      </c>
      <c r="N11" s="8" t="s">
        <v>625</v>
      </c>
      <c r="O11" s="8" t="s">
        <v>625</v>
      </c>
      <c r="P11" s="8" t="s">
        <v>625</v>
      </c>
      <c r="Q11" s="8" t="s">
        <v>625</v>
      </c>
      <c r="R11" s="8" t="s">
        <v>625</v>
      </c>
      <c r="S11" s="8" t="s">
        <v>625</v>
      </c>
      <c r="T11" s="8" t="s">
        <v>625</v>
      </c>
      <c r="U11" s="8" t="s">
        <v>625</v>
      </c>
      <c r="V11" s="8" t="s">
        <v>625</v>
      </c>
      <c r="W11" s="8" t="s">
        <v>625</v>
      </c>
      <c r="X11" s="8" t="s">
        <v>625</v>
      </c>
      <c r="Y11" s="8" t="s">
        <v>625</v>
      </c>
      <c r="Z11" s="8" t="s">
        <v>625</v>
      </c>
      <c r="AA11" s="8" t="s">
        <v>625</v>
      </c>
      <c r="AB11" s="8" t="s">
        <v>625</v>
      </c>
      <c r="AC11" s="8" t="s">
        <v>625</v>
      </c>
      <c r="AD11" s="8" t="s">
        <v>625</v>
      </c>
      <c r="AE11" s="8" t="s">
        <v>625</v>
      </c>
      <c r="AF11" s="8" t="s">
        <v>625</v>
      </c>
      <c r="AG11" s="8" t="s">
        <v>625</v>
      </c>
      <c r="AH11" s="8" t="s">
        <v>625</v>
      </c>
      <c r="AI11" s="8" t="s">
        <v>625</v>
      </c>
      <c r="AJ11" s="8" t="s">
        <v>625</v>
      </c>
      <c r="AK11" s="8" t="s">
        <v>625</v>
      </c>
      <c r="AL11" s="8" t="s">
        <v>625</v>
      </c>
      <c r="AM11" s="8" t="s">
        <v>625</v>
      </c>
      <c r="AN11" s="8" t="s">
        <v>625</v>
      </c>
      <c r="AO11" s="8" t="s">
        <v>625</v>
      </c>
      <c r="AP11" s="8" t="s">
        <v>625</v>
      </c>
      <c r="AQ11" s="8" t="s">
        <v>625</v>
      </c>
      <c r="AR11" s="8" t="s">
        <v>625</v>
      </c>
      <c r="AS11" s="8" t="s">
        <v>625</v>
      </c>
      <c r="AT11" s="8" t="s">
        <v>625</v>
      </c>
      <c r="AU11" s="8" t="s">
        <v>625</v>
      </c>
      <c r="AV11" s="8" t="s">
        <v>625</v>
      </c>
      <c r="AW11" s="8" t="s">
        <v>625</v>
      </c>
      <c r="AX11" s="8" t="s">
        <v>625</v>
      </c>
      <c r="AY11" s="8" t="s">
        <v>625</v>
      </c>
      <c r="AZ11" s="8" t="s">
        <v>625</v>
      </c>
      <c r="BA11" s="8" t="s">
        <v>625</v>
      </c>
      <c r="BB11" s="8" t="s">
        <v>625</v>
      </c>
      <c r="BC11" s="8" t="s">
        <v>625</v>
      </c>
      <c r="BD11" s="8" t="s">
        <v>625</v>
      </c>
      <c r="BE11" s="8" t="s">
        <v>625</v>
      </c>
      <c r="BF11" s="8" t="s">
        <v>625</v>
      </c>
      <c r="BG11" s="8" t="s">
        <v>625</v>
      </c>
      <c r="BH11" s="8" t="s">
        <v>625</v>
      </c>
      <c r="BI11" s="8" t="s">
        <v>625</v>
      </c>
      <c r="BJ11" s="8" t="s">
        <v>625</v>
      </c>
      <c r="BK11" s="8" t="s">
        <v>625</v>
      </c>
      <c r="BL11" s="8" t="s">
        <v>625</v>
      </c>
      <c r="BM11" s="8" t="s">
        <v>625</v>
      </c>
      <c r="BN11" s="8" t="s">
        <v>625</v>
      </c>
      <c r="BO11" s="8" t="s">
        <v>625</v>
      </c>
      <c r="BP11" s="8" t="s">
        <v>625</v>
      </c>
      <c r="BQ11" s="8" t="s">
        <v>625</v>
      </c>
      <c r="BR11" s="8" t="s">
        <v>625</v>
      </c>
      <c r="BS11" s="8" t="s">
        <v>625</v>
      </c>
      <c r="BT11" s="8" t="s">
        <v>625</v>
      </c>
      <c r="BU11" s="8" t="s">
        <v>625</v>
      </c>
      <c r="BV11" s="8" t="s">
        <v>625</v>
      </c>
      <c r="BW11" s="8" t="s">
        <v>625</v>
      </c>
      <c r="BX11" s="8" t="s">
        <v>625</v>
      </c>
      <c r="BY11" s="8" t="s">
        <v>625</v>
      </c>
      <c r="BZ11" s="8" t="s">
        <v>625</v>
      </c>
      <c r="CA11" s="8" t="s">
        <v>625</v>
      </c>
      <c r="CB11" s="8" t="s">
        <v>625</v>
      </c>
      <c r="CC11" s="8" t="s">
        <v>625</v>
      </c>
      <c r="CD11" s="8" t="s">
        <v>625</v>
      </c>
      <c r="CE11" s="8" t="s">
        <v>625</v>
      </c>
      <c r="CF11" s="8" t="s">
        <v>625</v>
      </c>
      <c r="CG11" s="8" t="s">
        <v>625</v>
      </c>
      <c r="CH11" s="8" t="s">
        <v>625</v>
      </c>
      <c r="CI11" s="8" t="s">
        <v>625</v>
      </c>
      <c r="CJ11" s="8" t="s">
        <v>625</v>
      </c>
      <c r="CK11" s="8" t="s">
        <v>625</v>
      </c>
    </row>
    <row r="12" spans="1:89" x14ac:dyDescent="0.25">
      <c r="B12" s="2" t="s">
        <v>32</v>
      </c>
      <c r="C12" s="8">
        <v>436</v>
      </c>
      <c r="D12" s="8">
        <v>419</v>
      </c>
      <c r="E12" s="8">
        <v>761</v>
      </c>
      <c r="F12" s="8">
        <v>731</v>
      </c>
      <c r="G12" s="8">
        <v>0</v>
      </c>
      <c r="H12" s="8">
        <v>0</v>
      </c>
      <c r="I12" s="8" t="s">
        <v>625</v>
      </c>
      <c r="J12" s="8" t="s">
        <v>625</v>
      </c>
      <c r="K12" s="8" t="s">
        <v>625</v>
      </c>
      <c r="L12" s="8" t="s">
        <v>625</v>
      </c>
      <c r="M12" s="8" t="s">
        <v>625</v>
      </c>
      <c r="N12" s="8" t="s">
        <v>625</v>
      </c>
      <c r="O12" s="8" t="s">
        <v>625</v>
      </c>
      <c r="P12" s="8" t="s">
        <v>625</v>
      </c>
      <c r="Q12" s="8" t="s">
        <v>625</v>
      </c>
      <c r="R12" s="8" t="s">
        <v>625</v>
      </c>
      <c r="S12" s="8" t="s">
        <v>625</v>
      </c>
      <c r="T12" s="8" t="s">
        <v>625</v>
      </c>
      <c r="U12" s="8" t="s">
        <v>625</v>
      </c>
      <c r="V12" s="8" t="s">
        <v>625</v>
      </c>
      <c r="W12" s="8" t="s">
        <v>625</v>
      </c>
      <c r="X12" s="8" t="s">
        <v>625</v>
      </c>
      <c r="Y12" s="8" t="s">
        <v>625</v>
      </c>
      <c r="Z12" s="8" t="s">
        <v>625</v>
      </c>
      <c r="AA12" s="8" t="s">
        <v>625</v>
      </c>
      <c r="AB12" s="8" t="s">
        <v>625</v>
      </c>
      <c r="AC12" s="8" t="s">
        <v>625</v>
      </c>
      <c r="AD12" s="8" t="s">
        <v>625</v>
      </c>
      <c r="AE12" s="8" t="s">
        <v>625</v>
      </c>
      <c r="AF12" s="8" t="s">
        <v>625</v>
      </c>
      <c r="AG12" s="8" t="s">
        <v>625</v>
      </c>
      <c r="AH12" s="8" t="s">
        <v>625</v>
      </c>
      <c r="AI12" s="8" t="s">
        <v>625</v>
      </c>
      <c r="AJ12" s="8" t="s">
        <v>625</v>
      </c>
      <c r="AK12" s="8" t="s">
        <v>625</v>
      </c>
      <c r="AL12" s="8" t="s">
        <v>625</v>
      </c>
      <c r="AM12" s="8" t="s">
        <v>625</v>
      </c>
      <c r="AN12" s="8" t="s">
        <v>625</v>
      </c>
      <c r="AO12" s="8" t="s">
        <v>625</v>
      </c>
      <c r="AP12" s="8" t="s">
        <v>625</v>
      </c>
      <c r="AQ12" s="8" t="s">
        <v>625</v>
      </c>
      <c r="AR12" s="8" t="s">
        <v>625</v>
      </c>
      <c r="AS12" s="8" t="s">
        <v>625</v>
      </c>
      <c r="AT12" s="8" t="s">
        <v>625</v>
      </c>
      <c r="AU12" s="8" t="s">
        <v>625</v>
      </c>
      <c r="AV12" s="8" t="s">
        <v>625</v>
      </c>
      <c r="AW12" s="8" t="s">
        <v>625</v>
      </c>
      <c r="AX12" s="8" t="s">
        <v>625</v>
      </c>
      <c r="AY12" s="8" t="s">
        <v>625</v>
      </c>
      <c r="AZ12" s="8" t="s">
        <v>625</v>
      </c>
      <c r="BA12" s="8" t="s">
        <v>625</v>
      </c>
      <c r="BB12" s="8" t="s">
        <v>625</v>
      </c>
      <c r="BC12" s="8" t="s">
        <v>625</v>
      </c>
      <c r="BD12" s="8" t="s">
        <v>625</v>
      </c>
      <c r="BE12" s="8" t="s">
        <v>625</v>
      </c>
      <c r="BF12" s="8" t="s">
        <v>625</v>
      </c>
      <c r="BG12" s="8" t="s">
        <v>625</v>
      </c>
      <c r="BH12" s="8" t="s">
        <v>625</v>
      </c>
      <c r="BI12" s="8" t="s">
        <v>625</v>
      </c>
      <c r="BJ12" s="8" t="s">
        <v>625</v>
      </c>
      <c r="BK12" s="8" t="s">
        <v>625</v>
      </c>
      <c r="BL12" s="8" t="s">
        <v>625</v>
      </c>
      <c r="BM12" s="8" t="s">
        <v>625</v>
      </c>
      <c r="BN12" s="8" t="s">
        <v>625</v>
      </c>
      <c r="BO12" s="8" t="s">
        <v>625</v>
      </c>
      <c r="BP12" s="8" t="s">
        <v>625</v>
      </c>
      <c r="BQ12" s="8" t="s">
        <v>625</v>
      </c>
      <c r="BR12" s="8" t="s">
        <v>625</v>
      </c>
      <c r="BS12" s="8" t="s">
        <v>625</v>
      </c>
      <c r="BT12" s="8" t="s">
        <v>625</v>
      </c>
      <c r="BU12" s="8" t="s">
        <v>625</v>
      </c>
      <c r="BV12" s="8" t="s">
        <v>625</v>
      </c>
      <c r="BW12" s="8" t="s">
        <v>625</v>
      </c>
      <c r="BX12" s="8" t="s">
        <v>625</v>
      </c>
      <c r="BY12" s="8" t="s">
        <v>625</v>
      </c>
      <c r="BZ12" s="8" t="s">
        <v>625</v>
      </c>
      <c r="CA12" s="8" t="s">
        <v>625</v>
      </c>
      <c r="CB12" s="8" t="s">
        <v>625</v>
      </c>
      <c r="CC12" s="8" t="s">
        <v>625</v>
      </c>
      <c r="CD12" s="8" t="s">
        <v>625</v>
      </c>
      <c r="CE12" s="8" t="s">
        <v>625</v>
      </c>
      <c r="CF12" s="8" t="s">
        <v>625</v>
      </c>
      <c r="CG12" s="8" t="s">
        <v>625</v>
      </c>
      <c r="CH12" s="8" t="s">
        <v>625</v>
      </c>
      <c r="CI12" s="8" t="s">
        <v>625</v>
      </c>
      <c r="CJ12" s="8" t="s">
        <v>625</v>
      </c>
      <c r="CK12" s="8" t="s">
        <v>625</v>
      </c>
    </row>
    <row r="13" spans="1:89" x14ac:dyDescent="0.25">
      <c r="B13" s="2" t="s">
        <v>35</v>
      </c>
      <c r="C13" s="8">
        <v>354</v>
      </c>
      <c r="D13" s="8">
        <v>336</v>
      </c>
      <c r="E13" s="8">
        <v>350</v>
      </c>
      <c r="F13" s="8">
        <v>333</v>
      </c>
      <c r="G13" s="8">
        <v>326</v>
      </c>
      <c r="H13" s="8">
        <v>312</v>
      </c>
      <c r="I13" s="8" t="s">
        <v>625</v>
      </c>
      <c r="J13" s="8" t="s">
        <v>625</v>
      </c>
      <c r="K13" s="8" t="s">
        <v>625</v>
      </c>
      <c r="L13" s="8" t="s">
        <v>625</v>
      </c>
      <c r="M13" s="8" t="s">
        <v>625</v>
      </c>
      <c r="N13" s="8" t="s">
        <v>625</v>
      </c>
      <c r="O13" s="8" t="s">
        <v>625</v>
      </c>
      <c r="P13" s="8" t="s">
        <v>625</v>
      </c>
      <c r="Q13" s="8" t="s">
        <v>625</v>
      </c>
      <c r="R13" s="8" t="s">
        <v>625</v>
      </c>
      <c r="S13" s="8" t="s">
        <v>625</v>
      </c>
      <c r="T13" s="8" t="s">
        <v>625</v>
      </c>
      <c r="U13" s="8" t="s">
        <v>625</v>
      </c>
      <c r="V13" s="8" t="s">
        <v>625</v>
      </c>
      <c r="W13" s="8" t="s">
        <v>625</v>
      </c>
      <c r="X13" s="8" t="s">
        <v>625</v>
      </c>
      <c r="Y13" s="8" t="s">
        <v>625</v>
      </c>
      <c r="Z13" s="8" t="s">
        <v>625</v>
      </c>
      <c r="AA13" s="8" t="s">
        <v>625</v>
      </c>
      <c r="AB13" s="8" t="s">
        <v>625</v>
      </c>
      <c r="AC13" s="8" t="s">
        <v>625</v>
      </c>
      <c r="AD13" s="8" t="s">
        <v>625</v>
      </c>
      <c r="AE13" s="8" t="s">
        <v>625</v>
      </c>
      <c r="AF13" s="8" t="s">
        <v>625</v>
      </c>
      <c r="AG13" s="8" t="s">
        <v>625</v>
      </c>
      <c r="AH13" s="8" t="s">
        <v>625</v>
      </c>
      <c r="AI13" s="8" t="s">
        <v>625</v>
      </c>
      <c r="AJ13" s="8" t="s">
        <v>625</v>
      </c>
      <c r="AK13" s="8" t="s">
        <v>625</v>
      </c>
      <c r="AL13" s="8" t="s">
        <v>625</v>
      </c>
      <c r="AM13" s="8" t="s">
        <v>625</v>
      </c>
      <c r="AN13" s="8" t="s">
        <v>625</v>
      </c>
      <c r="AO13" s="8" t="s">
        <v>625</v>
      </c>
      <c r="AP13" s="8" t="s">
        <v>625</v>
      </c>
      <c r="AQ13" s="8" t="s">
        <v>625</v>
      </c>
      <c r="AR13" s="8" t="s">
        <v>625</v>
      </c>
      <c r="AS13" s="8" t="s">
        <v>625</v>
      </c>
      <c r="AT13" s="8" t="s">
        <v>625</v>
      </c>
      <c r="AU13" s="8" t="s">
        <v>625</v>
      </c>
      <c r="AV13" s="8" t="s">
        <v>625</v>
      </c>
      <c r="AW13" s="8" t="s">
        <v>625</v>
      </c>
      <c r="AX13" s="8" t="s">
        <v>625</v>
      </c>
      <c r="AY13" s="8" t="s">
        <v>625</v>
      </c>
      <c r="AZ13" s="8" t="s">
        <v>625</v>
      </c>
      <c r="BA13" s="8" t="s">
        <v>625</v>
      </c>
      <c r="BB13" s="8" t="s">
        <v>625</v>
      </c>
      <c r="BC13" s="8" t="s">
        <v>625</v>
      </c>
      <c r="BD13" s="8" t="s">
        <v>625</v>
      </c>
      <c r="BE13" s="8" t="s">
        <v>625</v>
      </c>
      <c r="BF13" s="8" t="s">
        <v>625</v>
      </c>
      <c r="BG13" s="8" t="s">
        <v>625</v>
      </c>
      <c r="BH13" s="8" t="s">
        <v>625</v>
      </c>
      <c r="BI13" s="8" t="s">
        <v>625</v>
      </c>
      <c r="BJ13" s="8" t="s">
        <v>625</v>
      </c>
      <c r="BK13" s="8" t="s">
        <v>625</v>
      </c>
      <c r="BL13" s="8" t="s">
        <v>625</v>
      </c>
      <c r="BM13" s="8" t="s">
        <v>625</v>
      </c>
      <c r="BN13" s="8" t="s">
        <v>625</v>
      </c>
      <c r="BO13" s="8" t="s">
        <v>625</v>
      </c>
      <c r="BP13" s="8" t="s">
        <v>625</v>
      </c>
      <c r="BQ13" s="8" t="s">
        <v>625</v>
      </c>
      <c r="BR13" s="8" t="s">
        <v>625</v>
      </c>
      <c r="BS13" s="8" t="s">
        <v>625</v>
      </c>
      <c r="BT13" s="8" t="s">
        <v>625</v>
      </c>
      <c r="BU13" s="8" t="s">
        <v>625</v>
      </c>
      <c r="BV13" s="8" t="s">
        <v>625</v>
      </c>
      <c r="BW13" s="8" t="s">
        <v>625</v>
      </c>
      <c r="BX13" s="8" t="s">
        <v>625</v>
      </c>
      <c r="BY13" s="8" t="s">
        <v>625</v>
      </c>
      <c r="BZ13" s="8" t="s">
        <v>625</v>
      </c>
      <c r="CA13" s="8" t="s">
        <v>625</v>
      </c>
      <c r="CB13" s="8" t="s">
        <v>625</v>
      </c>
      <c r="CC13" s="8" t="s">
        <v>625</v>
      </c>
      <c r="CD13" s="8" t="s">
        <v>625</v>
      </c>
      <c r="CE13" s="8" t="s">
        <v>625</v>
      </c>
      <c r="CF13" s="8" t="s">
        <v>625</v>
      </c>
      <c r="CG13" s="8" t="s">
        <v>625</v>
      </c>
      <c r="CH13" s="8" t="s">
        <v>625</v>
      </c>
      <c r="CI13" s="8" t="s">
        <v>625</v>
      </c>
      <c r="CJ13" s="8" t="s">
        <v>625</v>
      </c>
      <c r="CK13" s="8" t="s">
        <v>625</v>
      </c>
    </row>
    <row r="14" spans="1:89" x14ac:dyDescent="0.25">
      <c r="B14" s="2" t="s">
        <v>33</v>
      </c>
      <c r="C14" s="8">
        <v>206</v>
      </c>
      <c r="D14" s="8">
        <v>202</v>
      </c>
      <c r="E14" s="8">
        <v>203</v>
      </c>
      <c r="F14" s="8">
        <v>203</v>
      </c>
      <c r="G14" s="8">
        <v>219</v>
      </c>
      <c r="H14" s="8">
        <v>207</v>
      </c>
      <c r="I14" s="8" t="s">
        <v>625</v>
      </c>
      <c r="J14" s="8" t="s">
        <v>625</v>
      </c>
      <c r="K14" s="8" t="s">
        <v>625</v>
      </c>
      <c r="L14" s="8" t="s">
        <v>625</v>
      </c>
      <c r="M14" s="8" t="s">
        <v>625</v>
      </c>
      <c r="N14" s="8" t="s">
        <v>625</v>
      </c>
      <c r="O14" s="8" t="s">
        <v>625</v>
      </c>
      <c r="P14" s="8" t="s">
        <v>625</v>
      </c>
      <c r="Q14" s="8" t="s">
        <v>625</v>
      </c>
      <c r="R14" s="8" t="s">
        <v>625</v>
      </c>
      <c r="S14" s="8" t="s">
        <v>625</v>
      </c>
      <c r="T14" s="8" t="s">
        <v>625</v>
      </c>
      <c r="U14" s="8" t="s">
        <v>625</v>
      </c>
      <c r="V14" s="8" t="s">
        <v>625</v>
      </c>
      <c r="W14" s="8" t="s">
        <v>625</v>
      </c>
      <c r="X14" s="8" t="s">
        <v>625</v>
      </c>
      <c r="Y14" s="8" t="s">
        <v>625</v>
      </c>
      <c r="Z14" s="8" t="s">
        <v>625</v>
      </c>
      <c r="AA14" s="8" t="s">
        <v>625</v>
      </c>
      <c r="AB14" s="8" t="s">
        <v>625</v>
      </c>
      <c r="AC14" s="8" t="s">
        <v>625</v>
      </c>
      <c r="AD14" s="8" t="s">
        <v>625</v>
      </c>
      <c r="AE14" s="8" t="s">
        <v>625</v>
      </c>
      <c r="AF14" s="8" t="s">
        <v>625</v>
      </c>
      <c r="AG14" s="8" t="s">
        <v>625</v>
      </c>
      <c r="AH14" s="8" t="s">
        <v>625</v>
      </c>
      <c r="AI14" s="8" t="s">
        <v>625</v>
      </c>
      <c r="AJ14" s="8" t="s">
        <v>625</v>
      </c>
      <c r="AK14" s="8" t="s">
        <v>625</v>
      </c>
      <c r="AL14" s="8" t="s">
        <v>625</v>
      </c>
      <c r="AM14" s="8" t="s">
        <v>625</v>
      </c>
      <c r="AN14" s="8" t="s">
        <v>625</v>
      </c>
      <c r="AO14" s="8" t="s">
        <v>625</v>
      </c>
      <c r="AP14" s="8" t="s">
        <v>625</v>
      </c>
      <c r="AQ14" s="8" t="s">
        <v>625</v>
      </c>
      <c r="AR14" s="8" t="s">
        <v>625</v>
      </c>
      <c r="AS14" s="8" t="s">
        <v>625</v>
      </c>
      <c r="AT14" s="8" t="s">
        <v>625</v>
      </c>
      <c r="AU14" s="8" t="s">
        <v>625</v>
      </c>
      <c r="AV14" s="8" t="s">
        <v>625</v>
      </c>
      <c r="AW14" s="8" t="s">
        <v>625</v>
      </c>
      <c r="AX14" s="8" t="s">
        <v>625</v>
      </c>
      <c r="AY14" s="8" t="s">
        <v>625</v>
      </c>
      <c r="AZ14" s="8" t="s">
        <v>625</v>
      </c>
      <c r="BA14" s="8" t="s">
        <v>625</v>
      </c>
      <c r="BB14" s="8" t="s">
        <v>625</v>
      </c>
      <c r="BC14" s="8" t="s">
        <v>625</v>
      </c>
      <c r="BD14" s="8" t="s">
        <v>625</v>
      </c>
      <c r="BE14" s="8" t="s">
        <v>625</v>
      </c>
      <c r="BF14" s="8" t="s">
        <v>625</v>
      </c>
      <c r="BG14" s="8" t="s">
        <v>625</v>
      </c>
      <c r="BH14" s="8" t="s">
        <v>625</v>
      </c>
      <c r="BI14" s="8" t="s">
        <v>625</v>
      </c>
      <c r="BJ14" s="8" t="s">
        <v>625</v>
      </c>
      <c r="BK14" s="8" t="s">
        <v>625</v>
      </c>
      <c r="BL14" s="8" t="s">
        <v>625</v>
      </c>
      <c r="BM14" s="8" t="s">
        <v>625</v>
      </c>
      <c r="BN14" s="8" t="s">
        <v>625</v>
      </c>
      <c r="BO14" s="8" t="s">
        <v>625</v>
      </c>
      <c r="BP14" s="8" t="s">
        <v>625</v>
      </c>
      <c r="BQ14" s="8" t="s">
        <v>625</v>
      </c>
      <c r="BR14" s="8" t="s">
        <v>625</v>
      </c>
      <c r="BS14" s="8" t="s">
        <v>625</v>
      </c>
      <c r="BT14" s="8" t="s">
        <v>625</v>
      </c>
      <c r="BU14" s="8" t="s">
        <v>625</v>
      </c>
      <c r="BV14" s="8" t="s">
        <v>625</v>
      </c>
      <c r="BW14" s="8" t="s">
        <v>625</v>
      </c>
      <c r="BX14" s="8" t="s">
        <v>625</v>
      </c>
      <c r="BY14" s="8" t="s">
        <v>625</v>
      </c>
      <c r="BZ14" s="8" t="s">
        <v>625</v>
      </c>
      <c r="CA14" s="8" t="s">
        <v>625</v>
      </c>
      <c r="CB14" s="8" t="s">
        <v>625</v>
      </c>
      <c r="CC14" s="8" t="s">
        <v>625</v>
      </c>
      <c r="CD14" s="8" t="s">
        <v>625</v>
      </c>
      <c r="CE14" s="8" t="s">
        <v>625</v>
      </c>
      <c r="CF14" s="8" t="s">
        <v>625</v>
      </c>
      <c r="CG14" s="8" t="s">
        <v>625</v>
      </c>
      <c r="CH14" s="8" t="s">
        <v>625</v>
      </c>
      <c r="CI14" s="8" t="s">
        <v>625</v>
      </c>
      <c r="CJ14" s="8" t="s">
        <v>625</v>
      </c>
      <c r="CK14" s="8" t="s">
        <v>625</v>
      </c>
    </row>
    <row r="15" spans="1:89" ht="6.95" customHeight="1" x14ac:dyDescent="0.25">
      <c r="B15" s="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</row>
    <row r="16" spans="1:89" x14ac:dyDescent="0.25">
      <c r="A16" s="7"/>
      <c r="B16" s="108" t="s">
        <v>5</v>
      </c>
      <c r="C16" s="9" t="s">
        <v>633</v>
      </c>
      <c r="D16" s="9" t="s">
        <v>633</v>
      </c>
      <c r="E16" s="9" t="str">
        <f>+E$7</f>
        <v>Smågrise</v>
      </c>
      <c r="F16" s="9" t="str">
        <f t="shared" ref="F16:H16" si="0">+F$7</f>
        <v>Smågrise</v>
      </c>
      <c r="G16" s="9" t="str">
        <f t="shared" si="0"/>
        <v>Slagtesvin</v>
      </c>
      <c r="H16" s="9" t="str">
        <f t="shared" si="0"/>
        <v>Slagtesvin</v>
      </c>
      <c r="I16" s="9" t="s">
        <v>625</v>
      </c>
      <c r="J16" s="9" t="s">
        <v>625</v>
      </c>
      <c r="K16" s="9" t="s">
        <v>625</v>
      </c>
      <c r="L16" s="9" t="s">
        <v>625</v>
      </c>
      <c r="M16" s="9" t="s">
        <v>625</v>
      </c>
      <c r="N16" s="9" t="s">
        <v>625</v>
      </c>
      <c r="O16" s="9" t="s">
        <v>625</v>
      </c>
      <c r="P16" s="9" t="s">
        <v>625</v>
      </c>
      <c r="Q16" s="9" t="s">
        <v>625</v>
      </c>
      <c r="R16" s="9" t="s">
        <v>625</v>
      </c>
      <c r="S16" s="9" t="s">
        <v>625</v>
      </c>
      <c r="T16" s="9" t="s">
        <v>625</v>
      </c>
      <c r="U16" s="9" t="s">
        <v>625</v>
      </c>
      <c r="V16" s="9" t="s">
        <v>625</v>
      </c>
      <c r="W16" s="9" t="s">
        <v>625</v>
      </c>
      <c r="X16" s="9" t="s">
        <v>625</v>
      </c>
      <c r="Y16" s="9" t="s">
        <v>625</v>
      </c>
      <c r="Z16" s="9" t="s">
        <v>625</v>
      </c>
      <c r="AA16" s="9" t="s">
        <v>625</v>
      </c>
      <c r="AB16" s="9" t="s">
        <v>625</v>
      </c>
      <c r="AC16" s="9" t="s">
        <v>625</v>
      </c>
      <c r="AD16" s="9" t="s">
        <v>625</v>
      </c>
      <c r="AE16" s="9" t="s">
        <v>625</v>
      </c>
      <c r="AF16" s="9" t="s">
        <v>625</v>
      </c>
      <c r="AG16" s="9" t="s">
        <v>625</v>
      </c>
      <c r="AH16" s="9" t="s">
        <v>625</v>
      </c>
      <c r="AI16" s="9" t="s">
        <v>625</v>
      </c>
      <c r="AJ16" s="9" t="s">
        <v>625</v>
      </c>
      <c r="AK16" s="9" t="s">
        <v>625</v>
      </c>
      <c r="AL16" s="9" t="s">
        <v>625</v>
      </c>
      <c r="AM16" s="9" t="s">
        <v>625</v>
      </c>
      <c r="AN16" s="9" t="s">
        <v>625</v>
      </c>
      <c r="AO16" s="9" t="s">
        <v>625</v>
      </c>
      <c r="AP16" s="9" t="s">
        <v>625</v>
      </c>
      <c r="AQ16" s="9" t="s">
        <v>625</v>
      </c>
      <c r="AR16" s="9" t="s">
        <v>625</v>
      </c>
      <c r="AS16" s="9" t="s">
        <v>625</v>
      </c>
      <c r="AT16" s="9" t="s">
        <v>625</v>
      </c>
      <c r="AU16" s="9" t="s">
        <v>625</v>
      </c>
      <c r="AV16" s="9" t="s">
        <v>625</v>
      </c>
      <c r="AW16" s="9" t="s">
        <v>625</v>
      </c>
      <c r="AX16" s="9" t="s">
        <v>625</v>
      </c>
      <c r="AY16" s="9" t="s">
        <v>625</v>
      </c>
      <c r="AZ16" s="9" t="s">
        <v>625</v>
      </c>
      <c r="BA16" s="9" t="s">
        <v>625</v>
      </c>
      <c r="BB16" s="9" t="s">
        <v>625</v>
      </c>
      <c r="BC16" s="9" t="s">
        <v>625</v>
      </c>
      <c r="BD16" s="9" t="s">
        <v>625</v>
      </c>
      <c r="BE16" s="9" t="s">
        <v>625</v>
      </c>
      <c r="BF16" s="9" t="s">
        <v>625</v>
      </c>
      <c r="BG16" s="9" t="s">
        <v>625</v>
      </c>
      <c r="BH16" s="9" t="s">
        <v>625</v>
      </c>
      <c r="BI16" s="9" t="s">
        <v>625</v>
      </c>
      <c r="BJ16" s="9" t="s">
        <v>625</v>
      </c>
      <c r="BK16" s="9" t="s">
        <v>625</v>
      </c>
      <c r="BL16" s="9" t="s">
        <v>625</v>
      </c>
      <c r="BM16" s="9" t="s">
        <v>625</v>
      </c>
      <c r="BN16" s="9" t="s">
        <v>625</v>
      </c>
      <c r="BO16" s="9" t="s">
        <v>625</v>
      </c>
      <c r="BP16" s="9" t="s">
        <v>625</v>
      </c>
      <c r="BQ16" s="9" t="s">
        <v>625</v>
      </c>
      <c r="BR16" s="9" t="s">
        <v>625</v>
      </c>
      <c r="BS16" s="9" t="s">
        <v>625</v>
      </c>
      <c r="BT16" s="9" t="s">
        <v>625</v>
      </c>
      <c r="BU16" s="9" t="s">
        <v>625</v>
      </c>
      <c r="BV16" s="9" t="s">
        <v>625</v>
      </c>
      <c r="BW16" s="9" t="s">
        <v>625</v>
      </c>
      <c r="BX16" s="9" t="s">
        <v>625</v>
      </c>
      <c r="BY16" s="9" t="s">
        <v>625</v>
      </c>
      <c r="BZ16" s="9" t="s">
        <v>625</v>
      </c>
      <c r="CA16" s="9" t="s">
        <v>625</v>
      </c>
      <c r="CB16" s="9" t="s">
        <v>625</v>
      </c>
      <c r="CC16" s="9" t="s">
        <v>625</v>
      </c>
      <c r="CD16" s="9" t="s">
        <v>625</v>
      </c>
      <c r="CE16" s="9" t="s">
        <v>625</v>
      </c>
      <c r="CF16" s="9" t="s">
        <v>625</v>
      </c>
      <c r="CG16" s="9" t="s">
        <v>625</v>
      </c>
      <c r="CH16" s="9" t="s">
        <v>625</v>
      </c>
      <c r="CI16" s="9" t="s">
        <v>625</v>
      </c>
      <c r="CJ16" s="9" t="s">
        <v>625</v>
      </c>
      <c r="CK16" s="9" t="s">
        <v>625</v>
      </c>
    </row>
    <row r="17" spans="1:89" x14ac:dyDescent="0.25">
      <c r="A17" s="7"/>
      <c r="B17" s="108"/>
      <c r="C17" s="9">
        <v>2014</v>
      </c>
      <c r="D17" s="9">
        <v>2013</v>
      </c>
      <c r="E17" s="9">
        <v>2014</v>
      </c>
      <c r="F17" s="9">
        <v>2013</v>
      </c>
      <c r="G17" s="9">
        <v>2014</v>
      </c>
      <c r="H17" s="9">
        <v>2013</v>
      </c>
      <c r="I17" s="9" t="s">
        <v>625</v>
      </c>
      <c r="J17" s="9" t="s">
        <v>625</v>
      </c>
      <c r="K17" s="9" t="s">
        <v>625</v>
      </c>
      <c r="L17" s="9" t="s">
        <v>625</v>
      </c>
      <c r="M17" s="9" t="s">
        <v>625</v>
      </c>
      <c r="N17" s="9" t="s">
        <v>625</v>
      </c>
      <c r="O17" s="9" t="s">
        <v>625</v>
      </c>
      <c r="P17" s="9" t="s">
        <v>625</v>
      </c>
      <c r="Q17" s="9" t="s">
        <v>625</v>
      </c>
      <c r="R17" s="9" t="s">
        <v>625</v>
      </c>
      <c r="S17" s="9" t="s">
        <v>625</v>
      </c>
      <c r="T17" s="9" t="s">
        <v>625</v>
      </c>
      <c r="U17" s="9" t="s">
        <v>625</v>
      </c>
      <c r="V17" s="9" t="s">
        <v>625</v>
      </c>
      <c r="W17" s="9" t="s">
        <v>625</v>
      </c>
      <c r="X17" s="9" t="s">
        <v>625</v>
      </c>
      <c r="Y17" s="9" t="s">
        <v>625</v>
      </c>
      <c r="Z17" s="9" t="s">
        <v>625</v>
      </c>
      <c r="AA17" s="9" t="s">
        <v>625</v>
      </c>
      <c r="AB17" s="9" t="s">
        <v>625</v>
      </c>
      <c r="AC17" s="9" t="s">
        <v>625</v>
      </c>
      <c r="AD17" s="9" t="s">
        <v>625</v>
      </c>
      <c r="AE17" s="9" t="s">
        <v>625</v>
      </c>
      <c r="AF17" s="9" t="s">
        <v>625</v>
      </c>
      <c r="AG17" s="9" t="s">
        <v>625</v>
      </c>
      <c r="AH17" s="9" t="s">
        <v>625</v>
      </c>
      <c r="AI17" s="9" t="s">
        <v>625</v>
      </c>
      <c r="AJ17" s="9" t="s">
        <v>625</v>
      </c>
      <c r="AK17" s="9" t="s">
        <v>625</v>
      </c>
      <c r="AL17" s="9" t="s">
        <v>625</v>
      </c>
      <c r="AM17" s="9" t="s">
        <v>625</v>
      </c>
      <c r="AN17" s="9" t="s">
        <v>625</v>
      </c>
      <c r="AO17" s="9" t="s">
        <v>625</v>
      </c>
      <c r="AP17" s="9" t="s">
        <v>625</v>
      </c>
      <c r="AQ17" s="9" t="s">
        <v>625</v>
      </c>
      <c r="AR17" s="9" t="s">
        <v>625</v>
      </c>
      <c r="AS17" s="9" t="s">
        <v>625</v>
      </c>
      <c r="AT17" s="9" t="s">
        <v>625</v>
      </c>
      <c r="AU17" s="9" t="s">
        <v>625</v>
      </c>
      <c r="AV17" s="9" t="s">
        <v>625</v>
      </c>
      <c r="AW17" s="9" t="s">
        <v>625</v>
      </c>
      <c r="AX17" s="9" t="s">
        <v>625</v>
      </c>
      <c r="AY17" s="9" t="s">
        <v>625</v>
      </c>
      <c r="AZ17" s="9" t="s">
        <v>625</v>
      </c>
      <c r="BA17" s="9" t="s">
        <v>625</v>
      </c>
      <c r="BB17" s="9" t="s">
        <v>625</v>
      </c>
      <c r="BC17" s="9" t="s">
        <v>625</v>
      </c>
      <c r="BD17" s="9" t="s">
        <v>625</v>
      </c>
      <c r="BE17" s="9" t="s">
        <v>625</v>
      </c>
      <c r="BF17" s="9" t="s">
        <v>625</v>
      </c>
      <c r="BG17" s="9" t="s">
        <v>625</v>
      </c>
      <c r="BH17" s="9" t="s">
        <v>625</v>
      </c>
      <c r="BI17" s="9" t="s">
        <v>625</v>
      </c>
      <c r="BJ17" s="9" t="s">
        <v>625</v>
      </c>
      <c r="BK17" s="9" t="s">
        <v>625</v>
      </c>
      <c r="BL17" s="9" t="s">
        <v>625</v>
      </c>
      <c r="BM17" s="9" t="s">
        <v>625</v>
      </c>
      <c r="BN17" s="9" t="s">
        <v>625</v>
      </c>
      <c r="BO17" s="9" t="s">
        <v>625</v>
      </c>
      <c r="BP17" s="9" t="s">
        <v>625</v>
      </c>
      <c r="BQ17" s="9" t="s">
        <v>625</v>
      </c>
      <c r="BR17" s="9" t="s">
        <v>625</v>
      </c>
      <c r="BS17" s="9" t="s">
        <v>625</v>
      </c>
      <c r="BT17" s="9" t="s">
        <v>625</v>
      </c>
      <c r="BU17" s="9" t="s">
        <v>625</v>
      </c>
      <c r="BV17" s="9" t="s">
        <v>625</v>
      </c>
      <c r="BW17" s="9" t="s">
        <v>625</v>
      </c>
      <c r="BX17" s="9" t="s">
        <v>625</v>
      </c>
      <c r="BY17" s="9" t="s">
        <v>625</v>
      </c>
      <c r="BZ17" s="9" t="s">
        <v>625</v>
      </c>
      <c r="CA17" s="9" t="s">
        <v>625</v>
      </c>
      <c r="CB17" s="9" t="s">
        <v>625</v>
      </c>
      <c r="CC17" s="9" t="s">
        <v>625</v>
      </c>
      <c r="CD17" s="9" t="s">
        <v>625</v>
      </c>
      <c r="CE17" s="9" t="s">
        <v>625</v>
      </c>
      <c r="CF17" s="9" t="s">
        <v>625</v>
      </c>
      <c r="CG17" s="9" t="s">
        <v>625</v>
      </c>
      <c r="CH17" s="9" t="s">
        <v>625</v>
      </c>
      <c r="CI17" s="9" t="s">
        <v>625</v>
      </c>
      <c r="CJ17" s="9" t="s">
        <v>625</v>
      </c>
      <c r="CK17" s="9" t="s">
        <v>625</v>
      </c>
    </row>
    <row r="18" spans="1:89" x14ac:dyDescent="0.25">
      <c r="B18" s="2" t="s">
        <v>50</v>
      </c>
      <c r="C18" s="8">
        <v>9661.1610000000001</v>
      </c>
      <c r="D18" s="8">
        <v>10502.069</v>
      </c>
      <c r="E18" s="8">
        <v>11102.054</v>
      </c>
      <c r="F18" s="8">
        <v>12268.325000000001</v>
      </c>
      <c r="G18" s="8">
        <v>7222.366</v>
      </c>
      <c r="H18" s="8">
        <v>7712.38</v>
      </c>
      <c r="I18" s="8" t="s">
        <v>625</v>
      </c>
      <c r="J18" s="8" t="s">
        <v>625</v>
      </c>
      <c r="K18" s="8" t="s">
        <v>625</v>
      </c>
      <c r="L18" s="8" t="s">
        <v>625</v>
      </c>
      <c r="M18" s="8" t="s">
        <v>625</v>
      </c>
      <c r="N18" s="8" t="s">
        <v>625</v>
      </c>
      <c r="O18" s="8" t="s">
        <v>625</v>
      </c>
      <c r="P18" s="8" t="s">
        <v>625</v>
      </c>
      <c r="Q18" s="8" t="s">
        <v>625</v>
      </c>
      <c r="R18" s="8" t="s">
        <v>625</v>
      </c>
      <c r="S18" s="8" t="s">
        <v>625</v>
      </c>
      <c r="T18" s="8" t="s">
        <v>625</v>
      </c>
      <c r="U18" s="8" t="s">
        <v>625</v>
      </c>
      <c r="V18" s="8" t="s">
        <v>625</v>
      </c>
      <c r="W18" s="8" t="s">
        <v>625</v>
      </c>
      <c r="X18" s="8" t="s">
        <v>625</v>
      </c>
      <c r="Y18" s="8" t="s">
        <v>625</v>
      </c>
      <c r="Z18" s="8" t="s">
        <v>625</v>
      </c>
      <c r="AA18" s="8" t="s">
        <v>625</v>
      </c>
      <c r="AB18" s="8" t="s">
        <v>625</v>
      </c>
      <c r="AC18" s="8" t="s">
        <v>625</v>
      </c>
      <c r="AD18" s="8" t="s">
        <v>625</v>
      </c>
      <c r="AE18" s="8" t="s">
        <v>625</v>
      </c>
      <c r="AF18" s="8" t="s">
        <v>625</v>
      </c>
      <c r="AG18" s="8" t="s">
        <v>625</v>
      </c>
      <c r="AH18" s="8" t="s">
        <v>625</v>
      </c>
      <c r="AI18" s="8" t="s">
        <v>625</v>
      </c>
      <c r="AJ18" s="8" t="s">
        <v>625</v>
      </c>
      <c r="AK18" s="8" t="s">
        <v>625</v>
      </c>
      <c r="AL18" s="8" t="s">
        <v>625</v>
      </c>
      <c r="AM18" s="8" t="s">
        <v>625</v>
      </c>
      <c r="AN18" s="8" t="s">
        <v>625</v>
      </c>
      <c r="AO18" s="8" t="s">
        <v>625</v>
      </c>
      <c r="AP18" s="8" t="s">
        <v>625</v>
      </c>
      <c r="AQ18" s="8" t="s">
        <v>625</v>
      </c>
      <c r="AR18" s="8" t="s">
        <v>625</v>
      </c>
      <c r="AS18" s="8" t="s">
        <v>625</v>
      </c>
      <c r="AT18" s="8" t="s">
        <v>625</v>
      </c>
      <c r="AU18" s="8" t="s">
        <v>625</v>
      </c>
      <c r="AV18" s="8" t="s">
        <v>625</v>
      </c>
      <c r="AW18" s="8" t="s">
        <v>625</v>
      </c>
      <c r="AX18" s="8" t="s">
        <v>625</v>
      </c>
      <c r="AY18" s="8" t="s">
        <v>625</v>
      </c>
      <c r="AZ18" s="8" t="s">
        <v>625</v>
      </c>
      <c r="BA18" s="8" t="s">
        <v>625</v>
      </c>
      <c r="BB18" s="8" t="s">
        <v>625</v>
      </c>
      <c r="BC18" s="8" t="s">
        <v>625</v>
      </c>
      <c r="BD18" s="8" t="s">
        <v>625</v>
      </c>
      <c r="BE18" s="8" t="s">
        <v>625</v>
      </c>
      <c r="BF18" s="8" t="s">
        <v>625</v>
      </c>
      <c r="BG18" s="8" t="s">
        <v>625</v>
      </c>
      <c r="BH18" s="8" t="s">
        <v>625</v>
      </c>
      <c r="BI18" s="8" t="s">
        <v>625</v>
      </c>
      <c r="BJ18" s="8" t="s">
        <v>625</v>
      </c>
      <c r="BK18" s="8" t="s">
        <v>625</v>
      </c>
      <c r="BL18" s="8" t="s">
        <v>625</v>
      </c>
      <c r="BM18" s="8" t="s">
        <v>625</v>
      </c>
      <c r="BN18" s="8" t="s">
        <v>625</v>
      </c>
      <c r="BO18" s="8" t="s">
        <v>625</v>
      </c>
      <c r="BP18" s="8" t="s">
        <v>625</v>
      </c>
      <c r="BQ18" s="8" t="s">
        <v>625</v>
      </c>
      <c r="BR18" s="8" t="s">
        <v>625</v>
      </c>
      <c r="BS18" s="8" t="s">
        <v>625</v>
      </c>
      <c r="BT18" s="8" t="s">
        <v>625</v>
      </c>
      <c r="BU18" s="8" t="s">
        <v>625</v>
      </c>
      <c r="BV18" s="8" t="s">
        <v>625</v>
      </c>
      <c r="BW18" s="8" t="s">
        <v>625</v>
      </c>
      <c r="BX18" s="8" t="s">
        <v>625</v>
      </c>
      <c r="BY18" s="8" t="s">
        <v>625</v>
      </c>
      <c r="BZ18" s="8" t="s">
        <v>625</v>
      </c>
      <c r="CA18" s="8" t="s">
        <v>625</v>
      </c>
      <c r="CB18" s="8" t="s">
        <v>625</v>
      </c>
      <c r="CC18" s="8" t="s">
        <v>625</v>
      </c>
      <c r="CD18" s="8" t="s">
        <v>625</v>
      </c>
      <c r="CE18" s="8" t="s">
        <v>625</v>
      </c>
      <c r="CF18" s="8" t="s">
        <v>625</v>
      </c>
      <c r="CG18" s="8" t="s">
        <v>625</v>
      </c>
      <c r="CH18" s="8" t="s">
        <v>625</v>
      </c>
      <c r="CI18" s="8" t="s">
        <v>625</v>
      </c>
      <c r="CJ18" s="8" t="s">
        <v>625</v>
      </c>
      <c r="CK18" s="8" t="s">
        <v>625</v>
      </c>
    </row>
    <row r="19" spans="1:89" x14ac:dyDescent="0.25">
      <c r="B19" s="2" t="s">
        <v>51</v>
      </c>
      <c r="C19" s="8">
        <v>-5858.375</v>
      </c>
      <c r="D19" s="8">
        <v>-6225.8190000000004</v>
      </c>
      <c r="E19" s="8">
        <v>-6360.1059999999998</v>
      </c>
      <c r="F19" s="8">
        <v>-6757.2470000000003</v>
      </c>
      <c r="G19" s="8">
        <v>-4679.4279999999999</v>
      </c>
      <c r="H19" s="8">
        <v>-4996.607</v>
      </c>
      <c r="I19" s="8" t="s">
        <v>625</v>
      </c>
      <c r="J19" s="8" t="s">
        <v>625</v>
      </c>
      <c r="K19" s="8" t="s">
        <v>625</v>
      </c>
      <c r="L19" s="8" t="s">
        <v>625</v>
      </c>
      <c r="M19" s="8" t="s">
        <v>625</v>
      </c>
      <c r="N19" s="8" t="s">
        <v>625</v>
      </c>
      <c r="O19" s="8" t="s">
        <v>625</v>
      </c>
      <c r="P19" s="8" t="s">
        <v>625</v>
      </c>
      <c r="Q19" s="8" t="s">
        <v>625</v>
      </c>
      <c r="R19" s="8" t="s">
        <v>625</v>
      </c>
      <c r="S19" s="8" t="s">
        <v>625</v>
      </c>
      <c r="T19" s="8" t="s">
        <v>625</v>
      </c>
      <c r="U19" s="8" t="s">
        <v>625</v>
      </c>
      <c r="V19" s="8" t="s">
        <v>625</v>
      </c>
      <c r="W19" s="8" t="s">
        <v>625</v>
      </c>
      <c r="X19" s="8" t="s">
        <v>625</v>
      </c>
      <c r="Y19" s="8" t="s">
        <v>625</v>
      </c>
      <c r="Z19" s="8" t="s">
        <v>625</v>
      </c>
      <c r="AA19" s="8" t="s">
        <v>625</v>
      </c>
      <c r="AB19" s="8" t="s">
        <v>625</v>
      </c>
      <c r="AC19" s="8" t="s">
        <v>625</v>
      </c>
      <c r="AD19" s="8" t="s">
        <v>625</v>
      </c>
      <c r="AE19" s="8" t="s">
        <v>625</v>
      </c>
      <c r="AF19" s="8" t="s">
        <v>625</v>
      </c>
      <c r="AG19" s="8" t="s">
        <v>625</v>
      </c>
      <c r="AH19" s="8" t="s">
        <v>625</v>
      </c>
      <c r="AI19" s="8" t="s">
        <v>625</v>
      </c>
      <c r="AJ19" s="8" t="s">
        <v>625</v>
      </c>
      <c r="AK19" s="8" t="s">
        <v>625</v>
      </c>
      <c r="AL19" s="8" t="s">
        <v>625</v>
      </c>
      <c r="AM19" s="8" t="s">
        <v>625</v>
      </c>
      <c r="AN19" s="8" t="s">
        <v>625</v>
      </c>
      <c r="AO19" s="8" t="s">
        <v>625</v>
      </c>
      <c r="AP19" s="8" t="s">
        <v>625</v>
      </c>
      <c r="AQ19" s="8" t="s">
        <v>625</v>
      </c>
      <c r="AR19" s="8" t="s">
        <v>625</v>
      </c>
      <c r="AS19" s="8" t="s">
        <v>625</v>
      </c>
      <c r="AT19" s="8" t="s">
        <v>625</v>
      </c>
      <c r="AU19" s="8" t="s">
        <v>625</v>
      </c>
      <c r="AV19" s="8" t="s">
        <v>625</v>
      </c>
      <c r="AW19" s="8" t="s">
        <v>625</v>
      </c>
      <c r="AX19" s="8" t="s">
        <v>625</v>
      </c>
      <c r="AY19" s="8" t="s">
        <v>625</v>
      </c>
      <c r="AZ19" s="8" t="s">
        <v>625</v>
      </c>
      <c r="BA19" s="8" t="s">
        <v>625</v>
      </c>
      <c r="BB19" s="8" t="s">
        <v>625</v>
      </c>
      <c r="BC19" s="8" t="s">
        <v>625</v>
      </c>
      <c r="BD19" s="8" t="s">
        <v>625</v>
      </c>
      <c r="BE19" s="8" t="s">
        <v>625</v>
      </c>
      <c r="BF19" s="8" t="s">
        <v>625</v>
      </c>
      <c r="BG19" s="8" t="s">
        <v>625</v>
      </c>
      <c r="BH19" s="8" t="s">
        <v>625</v>
      </c>
      <c r="BI19" s="8" t="s">
        <v>625</v>
      </c>
      <c r="BJ19" s="8" t="s">
        <v>625</v>
      </c>
      <c r="BK19" s="8" t="s">
        <v>625</v>
      </c>
      <c r="BL19" s="8" t="s">
        <v>625</v>
      </c>
      <c r="BM19" s="8" t="s">
        <v>625</v>
      </c>
      <c r="BN19" s="8" t="s">
        <v>625</v>
      </c>
      <c r="BO19" s="8" t="s">
        <v>625</v>
      </c>
      <c r="BP19" s="8" t="s">
        <v>625</v>
      </c>
      <c r="BQ19" s="8" t="s">
        <v>625</v>
      </c>
      <c r="BR19" s="8" t="s">
        <v>625</v>
      </c>
      <c r="BS19" s="8" t="s">
        <v>625</v>
      </c>
      <c r="BT19" s="8" t="s">
        <v>625</v>
      </c>
      <c r="BU19" s="8" t="s">
        <v>625</v>
      </c>
      <c r="BV19" s="8" t="s">
        <v>625</v>
      </c>
      <c r="BW19" s="8" t="s">
        <v>625</v>
      </c>
      <c r="BX19" s="8" t="s">
        <v>625</v>
      </c>
      <c r="BY19" s="8" t="s">
        <v>625</v>
      </c>
      <c r="BZ19" s="8" t="s">
        <v>625</v>
      </c>
      <c r="CA19" s="8" t="s">
        <v>625</v>
      </c>
      <c r="CB19" s="8" t="s">
        <v>625</v>
      </c>
      <c r="CC19" s="8" t="s">
        <v>625</v>
      </c>
      <c r="CD19" s="8" t="s">
        <v>625</v>
      </c>
      <c r="CE19" s="8" t="s">
        <v>625</v>
      </c>
      <c r="CF19" s="8" t="s">
        <v>625</v>
      </c>
      <c r="CG19" s="8" t="s">
        <v>625</v>
      </c>
      <c r="CH19" s="8" t="s">
        <v>625</v>
      </c>
      <c r="CI19" s="8" t="s">
        <v>625</v>
      </c>
      <c r="CJ19" s="8" t="s">
        <v>625</v>
      </c>
      <c r="CK19" s="8" t="s">
        <v>625</v>
      </c>
    </row>
    <row r="20" spans="1:89" x14ac:dyDescent="0.25">
      <c r="B20" s="10" t="s">
        <v>36</v>
      </c>
      <c r="C20" s="12">
        <v>3802.7860000000001</v>
      </c>
      <c r="D20" s="12">
        <v>4276.25</v>
      </c>
      <c r="E20" s="12">
        <v>4741.9480000000003</v>
      </c>
      <c r="F20" s="12">
        <v>5511.0780000000004</v>
      </c>
      <c r="G20" s="12">
        <v>2542.9380000000001</v>
      </c>
      <c r="H20" s="12">
        <v>2715.7730000000001</v>
      </c>
      <c r="I20" s="12" t="s">
        <v>625</v>
      </c>
      <c r="J20" s="12" t="s">
        <v>625</v>
      </c>
      <c r="K20" s="12" t="s">
        <v>625</v>
      </c>
      <c r="L20" s="12" t="s">
        <v>625</v>
      </c>
      <c r="M20" s="12" t="s">
        <v>625</v>
      </c>
      <c r="N20" s="12" t="s">
        <v>625</v>
      </c>
      <c r="O20" s="12" t="s">
        <v>625</v>
      </c>
      <c r="P20" s="12" t="s">
        <v>625</v>
      </c>
      <c r="Q20" s="12" t="s">
        <v>625</v>
      </c>
      <c r="R20" s="12" t="s">
        <v>625</v>
      </c>
      <c r="S20" s="12" t="s">
        <v>625</v>
      </c>
      <c r="T20" s="12" t="s">
        <v>625</v>
      </c>
      <c r="U20" s="12" t="s">
        <v>625</v>
      </c>
      <c r="V20" s="12" t="s">
        <v>625</v>
      </c>
      <c r="W20" s="12" t="s">
        <v>625</v>
      </c>
      <c r="X20" s="12" t="s">
        <v>625</v>
      </c>
      <c r="Y20" s="12" t="s">
        <v>625</v>
      </c>
      <c r="Z20" s="12" t="s">
        <v>625</v>
      </c>
      <c r="AA20" s="12" t="s">
        <v>625</v>
      </c>
      <c r="AB20" s="12" t="s">
        <v>625</v>
      </c>
      <c r="AC20" s="12" t="s">
        <v>625</v>
      </c>
      <c r="AD20" s="12" t="s">
        <v>625</v>
      </c>
      <c r="AE20" s="12" t="s">
        <v>625</v>
      </c>
      <c r="AF20" s="12" t="s">
        <v>625</v>
      </c>
      <c r="AG20" s="12" t="s">
        <v>625</v>
      </c>
      <c r="AH20" s="12" t="s">
        <v>625</v>
      </c>
      <c r="AI20" s="12" t="s">
        <v>625</v>
      </c>
      <c r="AJ20" s="12" t="s">
        <v>625</v>
      </c>
      <c r="AK20" s="12" t="s">
        <v>625</v>
      </c>
      <c r="AL20" s="12" t="s">
        <v>625</v>
      </c>
      <c r="AM20" s="12" t="s">
        <v>625</v>
      </c>
      <c r="AN20" s="12" t="s">
        <v>625</v>
      </c>
      <c r="AO20" s="12" t="s">
        <v>625</v>
      </c>
      <c r="AP20" s="12" t="s">
        <v>625</v>
      </c>
      <c r="AQ20" s="12" t="s">
        <v>625</v>
      </c>
      <c r="AR20" s="12" t="s">
        <v>625</v>
      </c>
      <c r="AS20" s="12" t="s">
        <v>625</v>
      </c>
      <c r="AT20" s="12" t="s">
        <v>625</v>
      </c>
      <c r="AU20" s="12" t="s">
        <v>625</v>
      </c>
      <c r="AV20" s="12" t="s">
        <v>625</v>
      </c>
      <c r="AW20" s="12" t="s">
        <v>625</v>
      </c>
      <c r="AX20" s="12" t="s">
        <v>625</v>
      </c>
      <c r="AY20" s="12" t="s">
        <v>625</v>
      </c>
      <c r="AZ20" s="12" t="s">
        <v>625</v>
      </c>
      <c r="BA20" s="12" t="s">
        <v>625</v>
      </c>
      <c r="BB20" s="12" t="s">
        <v>625</v>
      </c>
      <c r="BC20" s="12" t="s">
        <v>625</v>
      </c>
      <c r="BD20" s="12" t="s">
        <v>625</v>
      </c>
      <c r="BE20" s="12" t="s">
        <v>625</v>
      </c>
      <c r="BF20" s="12" t="s">
        <v>625</v>
      </c>
      <c r="BG20" s="12" t="s">
        <v>625</v>
      </c>
      <c r="BH20" s="12" t="s">
        <v>625</v>
      </c>
      <c r="BI20" s="12" t="s">
        <v>625</v>
      </c>
      <c r="BJ20" s="12" t="s">
        <v>625</v>
      </c>
      <c r="BK20" s="12" t="s">
        <v>625</v>
      </c>
      <c r="BL20" s="12" t="s">
        <v>625</v>
      </c>
      <c r="BM20" s="12" t="s">
        <v>625</v>
      </c>
      <c r="BN20" s="12" t="s">
        <v>625</v>
      </c>
      <c r="BO20" s="12" t="s">
        <v>625</v>
      </c>
      <c r="BP20" s="12" t="s">
        <v>625</v>
      </c>
      <c r="BQ20" s="12" t="s">
        <v>625</v>
      </c>
      <c r="BR20" s="12" t="s">
        <v>625</v>
      </c>
      <c r="BS20" s="12" t="s">
        <v>625</v>
      </c>
      <c r="BT20" s="12" t="s">
        <v>625</v>
      </c>
      <c r="BU20" s="12" t="s">
        <v>625</v>
      </c>
      <c r="BV20" s="12" t="s">
        <v>625</v>
      </c>
      <c r="BW20" s="12" t="s">
        <v>625</v>
      </c>
      <c r="BX20" s="12" t="s">
        <v>625</v>
      </c>
      <c r="BY20" s="12" t="s">
        <v>625</v>
      </c>
      <c r="BZ20" s="12" t="s">
        <v>625</v>
      </c>
      <c r="CA20" s="12" t="s">
        <v>625</v>
      </c>
      <c r="CB20" s="12" t="s">
        <v>625</v>
      </c>
      <c r="CC20" s="12" t="s">
        <v>625</v>
      </c>
      <c r="CD20" s="12" t="s">
        <v>625</v>
      </c>
      <c r="CE20" s="12" t="s">
        <v>625</v>
      </c>
      <c r="CF20" s="12" t="s">
        <v>625</v>
      </c>
      <c r="CG20" s="12" t="s">
        <v>625</v>
      </c>
      <c r="CH20" s="12" t="s">
        <v>625</v>
      </c>
      <c r="CI20" s="12" t="s">
        <v>625</v>
      </c>
      <c r="CJ20" s="12" t="s">
        <v>625</v>
      </c>
      <c r="CK20" s="12" t="s">
        <v>625</v>
      </c>
    </row>
    <row r="21" spans="1:89" x14ac:dyDescent="0.25">
      <c r="B21" s="2" t="s">
        <v>37</v>
      </c>
      <c r="C21" s="8">
        <v>-2234.9670000000001</v>
      </c>
      <c r="D21" s="8">
        <v>-2172.8209999999999</v>
      </c>
      <c r="E21" s="8">
        <v>-2844.15</v>
      </c>
      <c r="F21" s="8">
        <v>-2757.607</v>
      </c>
      <c r="G21" s="8">
        <v>-1356.1790000000001</v>
      </c>
      <c r="H21" s="8">
        <v>-1346.904</v>
      </c>
      <c r="I21" s="8" t="s">
        <v>625</v>
      </c>
      <c r="J21" s="8" t="s">
        <v>625</v>
      </c>
      <c r="K21" s="8" t="s">
        <v>625</v>
      </c>
      <c r="L21" s="8" t="s">
        <v>625</v>
      </c>
      <c r="M21" s="8" t="s">
        <v>625</v>
      </c>
      <c r="N21" s="8" t="s">
        <v>625</v>
      </c>
      <c r="O21" s="8" t="s">
        <v>625</v>
      </c>
      <c r="P21" s="8" t="s">
        <v>625</v>
      </c>
      <c r="Q21" s="8" t="s">
        <v>625</v>
      </c>
      <c r="R21" s="8" t="s">
        <v>625</v>
      </c>
      <c r="S21" s="8" t="s">
        <v>625</v>
      </c>
      <c r="T21" s="8" t="s">
        <v>625</v>
      </c>
      <c r="U21" s="8" t="s">
        <v>625</v>
      </c>
      <c r="V21" s="8" t="s">
        <v>625</v>
      </c>
      <c r="W21" s="8" t="s">
        <v>625</v>
      </c>
      <c r="X21" s="8" t="s">
        <v>625</v>
      </c>
      <c r="Y21" s="8" t="s">
        <v>625</v>
      </c>
      <c r="Z21" s="8" t="s">
        <v>625</v>
      </c>
      <c r="AA21" s="8" t="s">
        <v>625</v>
      </c>
      <c r="AB21" s="8" t="s">
        <v>625</v>
      </c>
      <c r="AC21" s="8" t="s">
        <v>625</v>
      </c>
      <c r="AD21" s="8" t="s">
        <v>625</v>
      </c>
      <c r="AE21" s="8" t="s">
        <v>625</v>
      </c>
      <c r="AF21" s="8" t="s">
        <v>625</v>
      </c>
      <c r="AG21" s="8" t="s">
        <v>625</v>
      </c>
      <c r="AH21" s="8" t="s">
        <v>625</v>
      </c>
      <c r="AI21" s="8" t="s">
        <v>625</v>
      </c>
      <c r="AJ21" s="8" t="s">
        <v>625</v>
      </c>
      <c r="AK21" s="8" t="s">
        <v>625</v>
      </c>
      <c r="AL21" s="8" t="s">
        <v>625</v>
      </c>
      <c r="AM21" s="8" t="s">
        <v>625</v>
      </c>
      <c r="AN21" s="8" t="s">
        <v>625</v>
      </c>
      <c r="AO21" s="8" t="s">
        <v>625</v>
      </c>
      <c r="AP21" s="8" t="s">
        <v>625</v>
      </c>
      <c r="AQ21" s="8" t="s">
        <v>625</v>
      </c>
      <c r="AR21" s="8" t="s">
        <v>625</v>
      </c>
      <c r="AS21" s="8" t="s">
        <v>625</v>
      </c>
      <c r="AT21" s="8" t="s">
        <v>625</v>
      </c>
      <c r="AU21" s="8" t="s">
        <v>625</v>
      </c>
      <c r="AV21" s="8" t="s">
        <v>625</v>
      </c>
      <c r="AW21" s="8" t="s">
        <v>625</v>
      </c>
      <c r="AX21" s="8" t="s">
        <v>625</v>
      </c>
      <c r="AY21" s="8" t="s">
        <v>625</v>
      </c>
      <c r="AZ21" s="8" t="s">
        <v>625</v>
      </c>
      <c r="BA21" s="8" t="s">
        <v>625</v>
      </c>
      <c r="BB21" s="8" t="s">
        <v>625</v>
      </c>
      <c r="BC21" s="8" t="s">
        <v>625</v>
      </c>
      <c r="BD21" s="8" t="s">
        <v>625</v>
      </c>
      <c r="BE21" s="8" t="s">
        <v>625</v>
      </c>
      <c r="BF21" s="8" t="s">
        <v>625</v>
      </c>
      <c r="BG21" s="8" t="s">
        <v>625</v>
      </c>
      <c r="BH21" s="8" t="s">
        <v>625</v>
      </c>
      <c r="BI21" s="8" t="s">
        <v>625</v>
      </c>
      <c r="BJ21" s="8" t="s">
        <v>625</v>
      </c>
      <c r="BK21" s="8" t="s">
        <v>625</v>
      </c>
      <c r="BL21" s="8" t="s">
        <v>625</v>
      </c>
      <c r="BM21" s="8" t="s">
        <v>625</v>
      </c>
      <c r="BN21" s="8" t="s">
        <v>625</v>
      </c>
      <c r="BO21" s="8" t="s">
        <v>625</v>
      </c>
      <c r="BP21" s="8" t="s">
        <v>625</v>
      </c>
      <c r="BQ21" s="8" t="s">
        <v>625</v>
      </c>
      <c r="BR21" s="8" t="s">
        <v>625</v>
      </c>
      <c r="BS21" s="8" t="s">
        <v>625</v>
      </c>
      <c r="BT21" s="8" t="s">
        <v>625</v>
      </c>
      <c r="BU21" s="8" t="s">
        <v>625</v>
      </c>
      <c r="BV21" s="8" t="s">
        <v>625</v>
      </c>
      <c r="BW21" s="8" t="s">
        <v>625</v>
      </c>
      <c r="BX21" s="8" t="s">
        <v>625</v>
      </c>
      <c r="BY21" s="8" t="s">
        <v>625</v>
      </c>
      <c r="BZ21" s="8" t="s">
        <v>625</v>
      </c>
      <c r="CA21" s="8" t="s">
        <v>625</v>
      </c>
      <c r="CB21" s="8" t="s">
        <v>625</v>
      </c>
      <c r="CC21" s="8" t="s">
        <v>625</v>
      </c>
      <c r="CD21" s="8" t="s">
        <v>625</v>
      </c>
      <c r="CE21" s="8" t="s">
        <v>625</v>
      </c>
      <c r="CF21" s="8" t="s">
        <v>625</v>
      </c>
      <c r="CG21" s="8" t="s">
        <v>625</v>
      </c>
      <c r="CH21" s="8" t="s">
        <v>625</v>
      </c>
      <c r="CI21" s="8" t="s">
        <v>625</v>
      </c>
      <c r="CJ21" s="8" t="s">
        <v>625</v>
      </c>
      <c r="CK21" s="8" t="s">
        <v>625</v>
      </c>
    </row>
    <row r="22" spans="1:89" x14ac:dyDescent="0.25">
      <c r="B22" s="2" t="s">
        <v>38</v>
      </c>
      <c r="C22" s="8">
        <v>-917.06200000000001</v>
      </c>
      <c r="D22" s="8">
        <v>-874.29600000000005</v>
      </c>
      <c r="E22" s="8">
        <v>-1078.162</v>
      </c>
      <c r="F22" s="8">
        <v>-1029.4829999999999</v>
      </c>
      <c r="G22" s="8">
        <v>-703.20500000000004</v>
      </c>
      <c r="H22" s="8">
        <v>-667.74699999999996</v>
      </c>
      <c r="I22" s="8" t="s">
        <v>625</v>
      </c>
      <c r="J22" s="8" t="s">
        <v>625</v>
      </c>
      <c r="K22" s="8" t="s">
        <v>625</v>
      </c>
      <c r="L22" s="8" t="s">
        <v>625</v>
      </c>
      <c r="M22" s="8" t="s">
        <v>625</v>
      </c>
      <c r="N22" s="8" t="s">
        <v>625</v>
      </c>
      <c r="O22" s="8" t="s">
        <v>625</v>
      </c>
      <c r="P22" s="8" t="s">
        <v>625</v>
      </c>
      <c r="Q22" s="8" t="s">
        <v>625</v>
      </c>
      <c r="R22" s="8" t="s">
        <v>625</v>
      </c>
      <c r="S22" s="8" t="s">
        <v>625</v>
      </c>
      <c r="T22" s="8" t="s">
        <v>625</v>
      </c>
      <c r="U22" s="8" t="s">
        <v>625</v>
      </c>
      <c r="V22" s="8" t="s">
        <v>625</v>
      </c>
      <c r="W22" s="8" t="s">
        <v>625</v>
      </c>
      <c r="X22" s="8" t="s">
        <v>625</v>
      </c>
      <c r="Y22" s="8" t="s">
        <v>625</v>
      </c>
      <c r="Z22" s="8" t="s">
        <v>625</v>
      </c>
      <c r="AA22" s="8" t="s">
        <v>625</v>
      </c>
      <c r="AB22" s="8" t="s">
        <v>625</v>
      </c>
      <c r="AC22" s="8" t="s">
        <v>625</v>
      </c>
      <c r="AD22" s="8" t="s">
        <v>625</v>
      </c>
      <c r="AE22" s="8" t="s">
        <v>625</v>
      </c>
      <c r="AF22" s="8" t="s">
        <v>625</v>
      </c>
      <c r="AG22" s="8" t="s">
        <v>625</v>
      </c>
      <c r="AH22" s="8" t="s">
        <v>625</v>
      </c>
      <c r="AI22" s="8" t="s">
        <v>625</v>
      </c>
      <c r="AJ22" s="8" t="s">
        <v>625</v>
      </c>
      <c r="AK22" s="8" t="s">
        <v>625</v>
      </c>
      <c r="AL22" s="8" t="s">
        <v>625</v>
      </c>
      <c r="AM22" s="8" t="s">
        <v>625</v>
      </c>
      <c r="AN22" s="8" t="s">
        <v>625</v>
      </c>
      <c r="AO22" s="8" t="s">
        <v>625</v>
      </c>
      <c r="AP22" s="8" t="s">
        <v>625</v>
      </c>
      <c r="AQ22" s="8" t="s">
        <v>625</v>
      </c>
      <c r="AR22" s="8" t="s">
        <v>625</v>
      </c>
      <c r="AS22" s="8" t="s">
        <v>625</v>
      </c>
      <c r="AT22" s="8" t="s">
        <v>625</v>
      </c>
      <c r="AU22" s="8" t="s">
        <v>625</v>
      </c>
      <c r="AV22" s="8" t="s">
        <v>625</v>
      </c>
      <c r="AW22" s="8" t="s">
        <v>625</v>
      </c>
      <c r="AX22" s="8" t="s">
        <v>625</v>
      </c>
      <c r="AY22" s="8" t="s">
        <v>625</v>
      </c>
      <c r="AZ22" s="8" t="s">
        <v>625</v>
      </c>
      <c r="BA22" s="8" t="s">
        <v>625</v>
      </c>
      <c r="BB22" s="8" t="s">
        <v>625</v>
      </c>
      <c r="BC22" s="8" t="s">
        <v>625</v>
      </c>
      <c r="BD22" s="8" t="s">
        <v>625</v>
      </c>
      <c r="BE22" s="8" t="s">
        <v>625</v>
      </c>
      <c r="BF22" s="8" t="s">
        <v>625</v>
      </c>
      <c r="BG22" s="8" t="s">
        <v>625</v>
      </c>
      <c r="BH22" s="8" t="s">
        <v>625</v>
      </c>
      <c r="BI22" s="8" t="s">
        <v>625</v>
      </c>
      <c r="BJ22" s="8" t="s">
        <v>625</v>
      </c>
      <c r="BK22" s="8" t="s">
        <v>625</v>
      </c>
      <c r="BL22" s="8" t="s">
        <v>625</v>
      </c>
      <c r="BM22" s="8" t="s">
        <v>625</v>
      </c>
      <c r="BN22" s="8" t="s">
        <v>625</v>
      </c>
      <c r="BO22" s="8" t="s">
        <v>625</v>
      </c>
      <c r="BP22" s="8" t="s">
        <v>625</v>
      </c>
      <c r="BQ22" s="8" t="s">
        <v>625</v>
      </c>
      <c r="BR22" s="8" t="s">
        <v>625</v>
      </c>
      <c r="BS22" s="8" t="s">
        <v>625</v>
      </c>
      <c r="BT22" s="8" t="s">
        <v>625</v>
      </c>
      <c r="BU22" s="8" t="s">
        <v>625</v>
      </c>
      <c r="BV22" s="8" t="s">
        <v>625</v>
      </c>
      <c r="BW22" s="8" t="s">
        <v>625</v>
      </c>
      <c r="BX22" s="8" t="s">
        <v>625</v>
      </c>
      <c r="BY22" s="8" t="s">
        <v>625</v>
      </c>
      <c r="BZ22" s="8" t="s">
        <v>625</v>
      </c>
      <c r="CA22" s="8" t="s">
        <v>625</v>
      </c>
      <c r="CB22" s="8" t="s">
        <v>625</v>
      </c>
      <c r="CC22" s="8" t="s">
        <v>625</v>
      </c>
      <c r="CD22" s="8" t="s">
        <v>625</v>
      </c>
      <c r="CE22" s="8" t="s">
        <v>625</v>
      </c>
      <c r="CF22" s="8" t="s">
        <v>625</v>
      </c>
      <c r="CG22" s="8" t="s">
        <v>625</v>
      </c>
      <c r="CH22" s="8" t="s">
        <v>625</v>
      </c>
      <c r="CI22" s="8" t="s">
        <v>625</v>
      </c>
      <c r="CJ22" s="8" t="s">
        <v>625</v>
      </c>
      <c r="CK22" s="8" t="s">
        <v>625</v>
      </c>
    </row>
    <row r="23" spans="1:89" x14ac:dyDescent="0.25">
      <c r="B23" s="11" t="s">
        <v>39</v>
      </c>
      <c r="C23" s="8">
        <v>-3125.6129999999998</v>
      </c>
      <c r="D23" s="8">
        <v>-3017.6309999999999</v>
      </c>
      <c r="E23" s="8">
        <v>-3896.9830000000002</v>
      </c>
      <c r="F23" s="8">
        <v>-3794.7930000000001</v>
      </c>
      <c r="G23" s="8">
        <v>-2030.626</v>
      </c>
      <c r="H23" s="8">
        <v>-1969.058</v>
      </c>
      <c r="I23" s="8" t="s">
        <v>625</v>
      </c>
      <c r="J23" s="8" t="s">
        <v>625</v>
      </c>
      <c r="K23" s="8" t="s">
        <v>625</v>
      </c>
      <c r="L23" s="8" t="s">
        <v>625</v>
      </c>
      <c r="M23" s="8" t="s">
        <v>625</v>
      </c>
      <c r="N23" s="8" t="s">
        <v>625</v>
      </c>
      <c r="O23" s="8" t="s">
        <v>625</v>
      </c>
      <c r="P23" s="8" t="s">
        <v>625</v>
      </c>
      <c r="Q23" s="8" t="s">
        <v>625</v>
      </c>
      <c r="R23" s="8" t="s">
        <v>625</v>
      </c>
      <c r="S23" s="8" t="s">
        <v>625</v>
      </c>
      <c r="T23" s="8" t="s">
        <v>625</v>
      </c>
      <c r="U23" s="8" t="s">
        <v>625</v>
      </c>
      <c r="V23" s="8" t="s">
        <v>625</v>
      </c>
      <c r="W23" s="8" t="s">
        <v>625</v>
      </c>
      <c r="X23" s="8" t="s">
        <v>625</v>
      </c>
      <c r="Y23" s="8" t="s">
        <v>625</v>
      </c>
      <c r="Z23" s="8" t="s">
        <v>625</v>
      </c>
      <c r="AA23" s="8" t="s">
        <v>625</v>
      </c>
      <c r="AB23" s="8" t="s">
        <v>625</v>
      </c>
      <c r="AC23" s="8" t="s">
        <v>625</v>
      </c>
      <c r="AD23" s="8" t="s">
        <v>625</v>
      </c>
      <c r="AE23" s="8" t="s">
        <v>625</v>
      </c>
      <c r="AF23" s="8" t="s">
        <v>625</v>
      </c>
      <c r="AG23" s="8" t="s">
        <v>625</v>
      </c>
      <c r="AH23" s="8" t="s">
        <v>625</v>
      </c>
      <c r="AI23" s="8" t="s">
        <v>625</v>
      </c>
      <c r="AJ23" s="8" t="s">
        <v>625</v>
      </c>
      <c r="AK23" s="8" t="s">
        <v>625</v>
      </c>
      <c r="AL23" s="8" t="s">
        <v>625</v>
      </c>
      <c r="AM23" s="8" t="s">
        <v>625</v>
      </c>
      <c r="AN23" s="8" t="s">
        <v>625</v>
      </c>
      <c r="AO23" s="8" t="s">
        <v>625</v>
      </c>
      <c r="AP23" s="8" t="s">
        <v>625</v>
      </c>
      <c r="AQ23" s="8" t="s">
        <v>625</v>
      </c>
      <c r="AR23" s="8" t="s">
        <v>625</v>
      </c>
      <c r="AS23" s="8" t="s">
        <v>625</v>
      </c>
      <c r="AT23" s="8" t="s">
        <v>625</v>
      </c>
      <c r="AU23" s="8" t="s">
        <v>625</v>
      </c>
      <c r="AV23" s="8" t="s">
        <v>625</v>
      </c>
      <c r="AW23" s="8" t="s">
        <v>625</v>
      </c>
      <c r="AX23" s="8" t="s">
        <v>625</v>
      </c>
      <c r="AY23" s="8" t="s">
        <v>625</v>
      </c>
      <c r="AZ23" s="8" t="s">
        <v>625</v>
      </c>
      <c r="BA23" s="8" t="s">
        <v>625</v>
      </c>
      <c r="BB23" s="8" t="s">
        <v>625</v>
      </c>
      <c r="BC23" s="8" t="s">
        <v>625</v>
      </c>
      <c r="BD23" s="8" t="s">
        <v>625</v>
      </c>
      <c r="BE23" s="8" t="s">
        <v>625</v>
      </c>
      <c r="BF23" s="8" t="s">
        <v>625</v>
      </c>
      <c r="BG23" s="8" t="s">
        <v>625</v>
      </c>
      <c r="BH23" s="8" t="s">
        <v>625</v>
      </c>
      <c r="BI23" s="8" t="s">
        <v>625</v>
      </c>
      <c r="BJ23" s="8" t="s">
        <v>625</v>
      </c>
      <c r="BK23" s="8" t="s">
        <v>625</v>
      </c>
      <c r="BL23" s="8" t="s">
        <v>625</v>
      </c>
      <c r="BM23" s="8" t="s">
        <v>625</v>
      </c>
      <c r="BN23" s="8" t="s">
        <v>625</v>
      </c>
      <c r="BO23" s="8" t="s">
        <v>625</v>
      </c>
      <c r="BP23" s="8" t="s">
        <v>625</v>
      </c>
      <c r="BQ23" s="8" t="s">
        <v>625</v>
      </c>
      <c r="BR23" s="8" t="s">
        <v>625</v>
      </c>
      <c r="BS23" s="8" t="s">
        <v>625</v>
      </c>
      <c r="BT23" s="8" t="s">
        <v>625</v>
      </c>
      <c r="BU23" s="8" t="s">
        <v>625</v>
      </c>
      <c r="BV23" s="8" t="s">
        <v>625</v>
      </c>
      <c r="BW23" s="8" t="s">
        <v>625</v>
      </c>
      <c r="BX23" s="8" t="s">
        <v>625</v>
      </c>
      <c r="BY23" s="8" t="s">
        <v>625</v>
      </c>
      <c r="BZ23" s="8" t="s">
        <v>625</v>
      </c>
      <c r="CA23" s="8" t="s">
        <v>625</v>
      </c>
      <c r="CB23" s="8" t="s">
        <v>625</v>
      </c>
      <c r="CC23" s="8" t="s">
        <v>625</v>
      </c>
      <c r="CD23" s="8" t="s">
        <v>625</v>
      </c>
      <c r="CE23" s="8" t="s">
        <v>625</v>
      </c>
      <c r="CF23" s="8" t="s">
        <v>625</v>
      </c>
      <c r="CG23" s="8" t="s">
        <v>625</v>
      </c>
      <c r="CH23" s="8" t="s">
        <v>625</v>
      </c>
      <c r="CI23" s="8" t="s">
        <v>625</v>
      </c>
      <c r="CJ23" s="8" t="s">
        <v>625</v>
      </c>
      <c r="CK23" s="8" t="s">
        <v>625</v>
      </c>
    </row>
    <row r="24" spans="1:89" x14ac:dyDescent="0.25">
      <c r="A24" s="8"/>
      <c r="B24" s="10" t="s">
        <v>75</v>
      </c>
      <c r="C24" s="12">
        <v>677.173</v>
      </c>
      <c r="D24" s="12">
        <v>1258.6199999999999</v>
      </c>
      <c r="E24" s="12">
        <v>844.96500000000003</v>
      </c>
      <c r="F24" s="12">
        <v>1716.2850000000001</v>
      </c>
      <c r="G24" s="12">
        <v>512.31200000000001</v>
      </c>
      <c r="H24" s="12">
        <v>746.71500000000003</v>
      </c>
      <c r="I24" s="12" t="s">
        <v>625</v>
      </c>
      <c r="J24" s="12" t="s">
        <v>625</v>
      </c>
      <c r="K24" s="12" t="s">
        <v>625</v>
      </c>
      <c r="L24" s="12" t="s">
        <v>625</v>
      </c>
      <c r="M24" s="12" t="s">
        <v>625</v>
      </c>
      <c r="N24" s="12" t="s">
        <v>625</v>
      </c>
      <c r="O24" s="12" t="s">
        <v>625</v>
      </c>
      <c r="P24" s="12" t="s">
        <v>625</v>
      </c>
      <c r="Q24" s="12" t="s">
        <v>625</v>
      </c>
      <c r="R24" s="12" t="s">
        <v>625</v>
      </c>
      <c r="S24" s="12" t="s">
        <v>625</v>
      </c>
      <c r="T24" s="12" t="s">
        <v>625</v>
      </c>
      <c r="U24" s="12" t="s">
        <v>625</v>
      </c>
      <c r="V24" s="12" t="s">
        <v>625</v>
      </c>
      <c r="W24" s="12" t="s">
        <v>625</v>
      </c>
      <c r="X24" s="12" t="s">
        <v>625</v>
      </c>
      <c r="Y24" s="12" t="s">
        <v>625</v>
      </c>
      <c r="Z24" s="12" t="s">
        <v>625</v>
      </c>
      <c r="AA24" s="12" t="s">
        <v>625</v>
      </c>
      <c r="AB24" s="12" t="s">
        <v>625</v>
      </c>
      <c r="AC24" s="12" t="s">
        <v>625</v>
      </c>
      <c r="AD24" s="12" t="s">
        <v>625</v>
      </c>
      <c r="AE24" s="12" t="s">
        <v>625</v>
      </c>
      <c r="AF24" s="12" t="s">
        <v>625</v>
      </c>
      <c r="AG24" s="12" t="s">
        <v>625</v>
      </c>
      <c r="AH24" s="12" t="s">
        <v>625</v>
      </c>
      <c r="AI24" s="12" t="s">
        <v>625</v>
      </c>
      <c r="AJ24" s="12" t="s">
        <v>625</v>
      </c>
      <c r="AK24" s="12" t="s">
        <v>625</v>
      </c>
      <c r="AL24" s="12" t="s">
        <v>625</v>
      </c>
      <c r="AM24" s="12" t="s">
        <v>625</v>
      </c>
      <c r="AN24" s="12" t="s">
        <v>625</v>
      </c>
      <c r="AO24" s="12" t="s">
        <v>625</v>
      </c>
      <c r="AP24" s="12" t="s">
        <v>625</v>
      </c>
      <c r="AQ24" s="12" t="s">
        <v>625</v>
      </c>
      <c r="AR24" s="12" t="s">
        <v>625</v>
      </c>
      <c r="AS24" s="12" t="s">
        <v>625</v>
      </c>
      <c r="AT24" s="12" t="s">
        <v>625</v>
      </c>
      <c r="AU24" s="12" t="s">
        <v>625</v>
      </c>
      <c r="AV24" s="12" t="s">
        <v>625</v>
      </c>
      <c r="AW24" s="12" t="s">
        <v>625</v>
      </c>
      <c r="AX24" s="12" t="s">
        <v>625</v>
      </c>
      <c r="AY24" s="12" t="s">
        <v>625</v>
      </c>
      <c r="AZ24" s="12" t="s">
        <v>625</v>
      </c>
      <c r="BA24" s="12" t="s">
        <v>625</v>
      </c>
      <c r="BB24" s="12" t="s">
        <v>625</v>
      </c>
      <c r="BC24" s="12" t="s">
        <v>625</v>
      </c>
      <c r="BD24" s="12" t="s">
        <v>625</v>
      </c>
      <c r="BE24" s="12" t="s">
        <v>625</v>
      </c>
      <c r="BF24" s="12" t="s">
        <v>625</v>
      </c>
      <c r="BG24" s="12" t="s">
        <v>625</v>
      </c>
      <c r="BH24" s="12" t="s">
        <v>625</v>
      </c>
      <c r="BI24" s="12" t="s">
        <v>625</v>
      </c>
      <c r="BJ24" s="12" t="s">
        <v>625</v>
      </c>
      <c r="BK24" s="12" t="s">
        <v>625</v>
      </c>
      <c r="BL24" s="12" t="s">
        <v>625</v>
      </c>
      <c r="BM24" s="12" t="s">
        <v>625</v>
      </c>
      <c r="BN24" s="12" t="s">
        <v>625</v>
      </c>
      <c r="BO24" s="12" t="s">
        <v>625</v>
      </c>
      <c r="BP24" s="12" t="s">
        <v>625</v>
      </c>
      <c r="BQ24" s="12" t="s">
        <v>625</v>
      </c>
      <c r="BR24" s="12" t="s">
        <v>625</v>
      </c>
      <c r="BS24" s="12" t="s">
        <v>625</v>
      </c>
      <c r="BT24" s="12" t="s">
        <v>625</v>
      </c>
      <c r="BU24" s="12" t="s">
        <v>625</v>
      </c>
      <c r="BV24" s="12" t="s">
        <v>625</v>
      </c>
      <c r="BW24" s="12" t="s">
        <v>625</v>
      </c>
      <c r="BX24" s="12" t="s">
        <v>625</v>
      </c>
      <c r="BY24" s="12" t="s">
        <v>625</v>
      </c>
      <c r="BZ24" s="12" t="s">
        <v>625</v>
      </c>
      <c r="CA24" s="12" t="s">
        <v>625</v>
      </c>
      <c r="CB24" s="12" t="s">
        <v>625</v>
      </c>
      <c r="CC24" s="12" t="s">
        <v>625</v>
      </c>
      <c r="CD24" s="12" t="s">
        <v>625</v>
      </c>
      <c r="CE24" s="12" t="s">
        <v>625</v>
      </c>
      <c r="CF24" s="12" t="s">
        <v>625</v>
      </c>
      <c r="CG24" s="12" t="s">
        <v>625</v>
      </c>
      <c r="CH24" s="12" t="s">
        <v>625</v>
      </c>
      <c r="CI24" s="12" t="s">
        <v>625</v>
      </c>
      <c r="CJ24" s="12" t="s">
        <v>625</v>
      </c>
      <c r="CK24" s="12" t="s">
        <v>625</v>
      </c>
    </row>
    <row r="25" spans="1:89" x14ac:dyDescent="0.25">
      <c r="B25" s="2" t="s">
        <v>41</v>
      </c>
      <c r="C25" s="8">
        <v>443.39</v>
      </c>
      <c r="D25" s="8">
        <v>433.27499999999998</v>
      </c>
      <c r="E25" s="8">
        <v>422.03</v>
      </c>
      <c r="F25" s="8">
        <v>424.5</v>
      </c>
      <c r="G25" s="8">
        <v>494.48200000000003</v>
      </c>
      <c r="H25" s="8">
        <v>468.69299999999998</v>
      </c>
      <c r="I25" s="8" t="s">
        <v>625</v>
      </c>
      <c r="J25" s="8" t="s">
        <v>625</v>
      </c>
      <c r="K25" s="8" t="s">
        <v>625</v>
      </c>
      <c r="L25" s="8" t="s">
        <v>625</v>
      </c>
      <c r="M25" s="8" t="s">
        <v>625</v>
      </c>
      <c r="N25" s="8" t="s">
        <v>625</v>
      </c>
      <c r="O25" s="8" t="s">
        <v>625</v>
      </c>
      <c r="P25" s="8" t="s">
        <v>625</v>
      </c>
      <c r="Q25" s="8" t="s">
        <v>625</v>
      </c>
      <c r="R25" s="8" t="s">
        <v>625</v>
      </c>
      <c r="S25" s="8" t="s">
        <v>625</v>
      </c>
      <c r="T25" s="8" t="s">
        <v>625</v>
      </c>
      <c r="U25" s="8" t="s">
        <v>625</v>
      </c>
      <c r="V25" s="8" t="s">
        <v>625</v>
      </c>
      <c r="W25" s="8" t="s">
        <v>625</v>
      </c>
      <c r="X25" s="8" t="s">
        <v>625</v>
      </c>
      <c r="Y25" s="8" t="s">
        <v>625</v>
      </c>
      <c r="Z25" s="8" t="s">
        <v>625</v>
      </c>
      <c r="AA25" s="8" t="s">
        <v>625</v>
      </c>
      <c r="AB25" s="8" t="s">
        <v>625</v>
      </c>
      <c r="AC25" s="8" t="s">
        <v>625</v>
      </c>
      <c r="AD25" s="8" t="s">
        <v>625</v>
      </c>
      <c r="AE25" s="8" t="s">
        <v>625</v>
      </c>
      <c r="AF25" s="8" t="s">
        <v>625</v>
      </c>
      <c r="AG25" s="8" t="s">
        <v>625</v>
      </c>
      <c r="AH25" s="8" t="s">
        <v>625</v>
      </c>
      <c r="AI25" s="8" t="s">
        <v>625</v>
      </c>
      <c r="AJ25" s="8" t="s">
        <v>625</v>
      </c>
      <c r="AK25" s="8" t="s">
        <v>625</v>
      </c>
      <c r="AL25" s="8" t="s">
        <v>625</v>
      </c>
      <c r="AM25" s="8" t="s">
        <v>625</v>
      </c>
      <c r="AN25" s="8" t="s">
        <v>625</v>
      </c>
      <c r="AO25" s="8" t="s">
        <v>625</v>
      </c>
      <c r="AP25" s="8" t="s">
        <v>625</v>
      </c>
      <c r="AQ25" s="8" t="s">
        <v>625</v>
      </c>
      <c r="AR25" s="8" t="s">
        <v>625</v>
      </c>
      <c r="AS25" s="8" t="s">
        <v>625</v>
      </c>
      <c r="AT25" s="8" t="s">
        <v>625</v>
      </c>
      <c r="AU25" s="8" t="s">
        <v>625</v>
      </c>
      <c r="AV25" s="8" t="s">
        <v>625</v>
      </c>
      <c r="AW25" s="8" t="s">
        <v>625</v>
      </c>
      <c r="AX25" s="8" t="s">
        <v>625</v>
      </c>
      <c r="AY25" s="8" t="s">
        <v>625</v>
      </c>
      <c r="AZ25" s="8" t="s">
        <v>625</v>
      </c>
      <c r="BA25" s="8" t="s">
        <v>625</v>
      </c>
      <c r="BB25" s="8" t="s">
        <v>625</v>
      </c>
      <c r="BC25" s="8" t="s">
        <v>625</v>
      </c>
      <c r="BD25" s="8" t="s">
        <v>625</v>
      </c>
      <c r="BE25" s="8" t="s">
        <v>625</v>
      </c>
      <c r="BF25" s="8" t="s">
        <v>625</v>
      </c>
      <c r="BG25" s="8" t="s">
        <v>625</v>
      </c>
      <c r="BH25" s="8" t="s">
        <v>625</v>
      </c>
      <c r="BI25" s="8" t="s">
        <v>625</v>
      </c>
      <c r="BJ25" s="8" t="s">
        <v>625</v>
      </c>
      <c r="BK25" s="8" t="s">
        <v>625</v>
      </c>
      <c r="BL25" s="8" t="s">
        <v>625</v>
      </c>
      <c r="BM25" s="8" t="s">
        <v>625</v>
      </c>
      <c r="BN25" s="8" t="s">
        <v>625</v>
      </c>
      <c r="BO25" s="8" t="s">
        <v>625</v>
      </c>
      <c r="BP25" s="8" t="s">
        <v>625</v>
      </c>
      <c r="BQ25" s="8" t="s">
        <v>625</v>
      </c>
      <c r="BR25" s="8" t="s">
        <v>625</v>
      </c>
      <c r="BS25" s="8" t="s">
        <v>625</v>
      </c>
      <c r="BT25" s="8" t="s">
        <v>625</v>
      </c>
      <c r="BU25" s="8" t="s">
        <v>625</v>
      </c>
      <c r="BV25" s="8" t="s">
        <v>625</v>
      </c>
      <c r="BW25" s="8" t="s">
        <v>625</v>
      </c>
      <c r="BX25" s="8" t="s">
        <v>625</v>
      </c>
      <c r="BY25" s="8" t="s">
        <v>625</v>
      </c>
      <c r="BZ25" s="8" t="s">
        <v>625</v>
      </c>
      <c r="CA25" s="8" t="s">
        <v>625</v>
      </c>
      <c r="CB25" s="8" t="s">
        <v>625</v>
      </c>
      <c r="CC25" s="8" t="s">
        <v>625</v>
      </c>
      <c r="CD25" s="8" t="s">
        <v>625</v>
      </c>
      <c r="CE25" s="8" t="s">
        <v>625</v>
      </c>
      <c r="CF25" s="8" t="s">
        <v>625</v>
      </c>
      <c r="CG25" s="8" t="s">
        <v>625</v>
      </c>
      <c r="CH25" s="8" t="s">
        <v>625</v>
      </c>
      <c r="CI25" s="8" t="s">
        <v>625</v>
      </c>
      <c r="CJ25" s="8" t="s">
        <v>625</v>
      </c>
      <c r="CK25" s="8" t="s">
        <v>625</v>
      </c>
    </row>
    <row r="26" spans="1:89" x14ac:dyDescent="0.25">
      <c r="B26" s="2" t="s">
        <v>4</v>
      </c>
      <c r="C26" s="8">
        <v>-1304.683</v>
      </c>
      <c r="D26" s="8">
        <v>-1322.4280000000001</v>
      </c>
      <c r="E26" s="8">
        <v>-1471.8009999999999</v>
      </c>
      <c r="F26" s="8">
        <v>-1471.664</v>
      </c>
      <c r="G26" s="8">
        <v>-1078.8140000000001</v>
      </c>
      <c r="H26" s="8">
        <v>-1030.3530000000001</v>
      </c>
      <c r="I26" s="8" t="s">
        <v>625</v>
      </c>
      <c r="J26" s="8" t="s">
        <v>625</v>
      </c>
      <c r="K26" s="8" t="s">
        <v>625</v>
      </c>
      <c r="L26" s="8" t="s">
        <v>625</v>
      </c>
      <c r="M26" s="8" t="s">
        <v>625</v>
      </c>
      <c r="N26" s="8" t="s">
        <v>625</v>
      </c>
      <c r="O26" s="8" t="s">
        <v>625</v>
      </c>
      <c r="P26" s="8" t="s">
        <v>625</v>
      </c>
      <c r="Q26" s="8" t="s">
        <v>625</v>
      </c>
      <c r="R26" s="8" t="s">
        <v>625</v>
      </c>
      <c r="S26" s="8" t="s">
        <v>625</v>
      </c>
      <c r="T26" s="8" t="s">
        <v>625</v>
      </c>
      <c r="U26" s="8" t="s">
        <v>625</v>
      </c>
      <c r="V26" s="8" t="s">
        <v>625</v>
      </c>
      <c r="W26" s="8" t="s">
        <v>625</v>
      </c>
      <c r="X26" s="8" t="s">
        <v>625</v>
      </c>
      <c r="Y26" s="8" t="s">
        <v>625</v>
      </c>
      <c r="Z26" s="8" t="s">
        <v>625</v>
      </c>
      <c r="AA26" s="8" t="s">
        <v>625</v>
      </c>
      <c r="AB26" s="8" t="s">
        <v>625</v>
      </c>
      <c r="AC26" s="8" t="s">
        <v>625</v>
      </c>
      <c r="AD26" s="8" t="s">
        <v>625</v>
      </c>
      <c r="AE26" s="8" t="s">
        <v>625</v>
      </c>
      <c r="AF26" s="8" t="s">
        <v>625</v>
      </c>
      <c r="AG26" s="8" t="s">
        <v>625</v>
      </c>
      <c r="AH26" s="8" t="s">
        <v>625</v>
      </c>
      <c r="AI26" s="8" t="s">
        <v>625</v>
      </c>
      <c r="AJ26" s="8" t="s">
        <v>625</v>
      </c>
      <c r="AK26" s="8" t="s">
        <v>625</v>
      </c>
      <c r="AL26" s="8" t="s">
        <v>625</v>
      </c>
      <c r="AM26" s="8" t="s">
        <v>625</v>
      </c>
      <c r="AN26" s="8" t="s">
        <v>625</v>
      </c>
      <c r="AO26" s="8" t="s">
        <v>625</v>
      </c>
      <c r="AP26" s="8" t="s">
        <v>625</v>
      </c>
      <c r="AQ26" s="8" t="s">
        <v>625</v>
      </c>
      <c r="AR26" s="8" t="s">
        <v>625</v>
      </c>
      <c r="AS26" s="8" t="s">
        <v>625</v>
      </c>
      <c r="AT26" s="8" t="s">
        <v>625</v>
      </c>
      <c r="AU26" s="8" t="s">
        <v>625</v>
      </c>
      <c r="AV26" s="8" t="s">
        <v>625</v>
      </c>
      <c r="AW26" s="8" t="s">
        <v>625</v>
      </c>
      <c r="AX26" s="8" t="s">
        <v>625</v>
      </c>
      <c r="AY26" s="8" t="s">
        <v>625</v>
      </c>
      <c r="AZ26" s="8" t="s">
        <v>625</v>
      </c>
      <c r="BA26" s="8" t="s">
        <v>625</v>
      </c>
      <c r="BB26" s="8" t="s">
        <v>625</v>
      </c>
      <c r="BC26" s="8" t="s">
        <v>625</v>
      </c>
      <c r="BD26" s="8" t="s">
        <v>625</v>
      </c>
      <c r="BE26" s="8" t="s">
        <v>625</v>
      </c>
      <c r="BF26" s="8" t="s">
        <v>625</v>
      </c>
      <c r="BG26" s="8" t="s">
        <v>625</v>
      </c>
      <c r="BH26" s="8" t="s">
        <v>625</v>
      </c>
      <c r="BI26" s="8" t="s">
        <v>625</v>
      </c>
      <c r="BJ26" s="8" t="s">
        <v>625</v>
      </c>
      <c r="BK26" s="8" t="s">
        <v>625</v>
      </c>
      <c r="BL26" s="8" t="s">
        <v>625</v>
      </c>
      <c r="BM26" s="8" t="s">
        <v>625</v>
      </c>
      <c r="BN26" s="8" t="s">
        <v>625</v>
      </c>
      <c r="BO26" s="8" t="s">
        <v>625</v>
      </c>
      <c r="BP26" s="8" t="s">
        <v>625</v>
      </c>
      <c r="BQ26" s="8" t="s">
        <v>625</v>
      </c>
      <c r="BR26" s="8" t="s">
        <v>625</v>
      </c>
      <c r="BS26" s="8" t="s">
        <v>625</v>
      </c>
      <c r="BT26" s="8" t="s">
        <v>625</v>
      </c>
      <c r="BU26" s="8" t="s">
        <v>625</v>
      </c>
      <c r="BV26" s="8" t="s">
        <v>625</v>
      </c>
      <c r="BW26" s="8" t="s">
        <v>625</v>
      </c>
      <c r="BX26" s="8" t="s">
        <v>625</v>
      </c>
      <c r="BY26" s="8" t="s">
        <v>625</v>
      </c>
      <c r="BZ26" s="8" t="s">
        <v>625</v>
      </c>
      <c r="CA26" s="8" t="s">
        <v>625</v>
      </c>
      <c r="CB26" s="8" t="s">
        <v>625</v>
      </c>
      <c r="CC26" s="8" t="s">
        <v>625</v>
      </c>
      <c r="CD26" s="8" t="s">
        <v>625</v>
      </c>
      <c r="CE26" s="8" t="s">
        <v>625</v>
      </c>
      <c r="CF26" s="8" t="s">
        <v>625</v>
      </c>
      <c r="CG26" s="8" t="s">
        <v>625</v>
      </c>
      <c r="CH26" s="8" t="s">
        <v>625</v>
      </c>
      <c r="CI26" s="8" t="s">
        <v>625</v>
      </c>
      <c r="CJ26" s="8" t="s">
        <v>625</v>
      </c>
      <c r="CK26" s="8" t="s">
        <v>625</v>
      </c>
    </row>
    <row r="27" spans="1:89" x14ac:dyDescent="0.25">
      <c r="B27" s="10" t="s">
        <v>114</v>
      </c>
      <c r="C27" s="12">
        <v>-180.69300000000001</v>
      </c>
      <c r="D27" s="12">
        <v>369.46699999999998</v>
      </c>
      <c r="E27" s="12">
        <v>-202.01400000000001</v>
      </c>
      <c r="F27" s="12">
        <v>669.12099999999998</v>
      </c>
      <c r="G27" s="12">
        <v>-69.046000000000006</v>
      </c>
      <c r="H27" s="12">
        <v>185.05500000000001</v>
      </c>
      <c r="I27" s="12" t="s">
        <v>625</v>
      </c>
      <c r="J27" s="12" t="s">
        <v>625</v>
      </c>
      <c r="K27" s="12" t="s">
        <v>625</v>
      </c>
      <c r="L27" s="12" t="s">
        <v>625</v>
      </c>
      <c r="M27" s="12" t="s">
        <v>625</v>
      </c>
      <c r="N27" s="12" t="s">
        <v>625</v>
      </c>
      <c r="O27" s="12" t="s">
        <v>625</v>
      </c>
      <c r="P27" s="12" t="s">
        <v>625</v>
      </c>
      <c r="Q27" s="12" t="s">
        <v>625</v>
      </c>
      <c r="R27" s="12" t="s">
        <v>625</v>
      </c>
      <c r="S27" s="12" t="s">
        <v>625</v>
      </c>
      <c r="T27" s="12" t="s">
        <v>625</v>
      </c>
      <c r="U27" s="12" t="s">
        <v>625</v>
      </c>
      <c r="V27" s="12" t="s">
        <v>625</v>
      </c>
      <c r="W27" s="12" t="s">
        <v>625</v>
      </c>
      <c r="X27" s="12" t="s">
        <v>625</v>
      </c>
      <c r="Y27" s="12" t="s">
        <v>625</v>
      </c>
      <c r="Z27" s="12" t="s">
        <v>625</v>
      </c>
      <c r="AA27" s="12" t="s">
        <v>625</v>
      </c>
      <c r="AB27" s="12" t="s">
        <v>625</v>
      </c>
      <c r="AC27" s="12" t="s">
        <v>625</v>
      </c>
      <c r="AD27" s="12" t="s">
        <v>625</v>
      </c>
      <c r="AE27" s="12" t="s">
        <v>625</v>
      </c>
      <c r="AF27" s="12" t="s">
        <v>625</v>
      </c>
      <c r="AG27" s="12" t="s">
        <v>625</v>
      </c>
      <c r="AH27" s="12" t="s">
        <v>625</v>
      </c>
      <c r="AI27" s="12" t="s">
        <v>625</v>
      </c>
      <c r="AJ27" s="12" t="s">
        <v>625</v>
      </c>
      <c r="AK27" s="12" t="s">
        <v>625</v>
      </c>
      <c r="AL27" s="12" t="s">
        <v>625</v>
      </c>
      <c r="AM27" s="12" t="s">
        <v>625</v>
      </c>
      <c r="AN27" s="12" t="s">
        <v>625</v>
      </c>
      <c r="AO27" s="12" t="s">
        <v>625</v>
      </c>
      <c r="AP27" s="12" t="s">
        <v>625</v>
      </c>
      <c r="AQ27" s="12" t="s">
        <v>625</v>
      </c>
      <c r="AR27" s="12" t="s">
        <v>625</v>
      </c>
      <c r="AS27" s="12" t="s">
        <v>625</v>
      </c>
      <c r="AT27" s="12" t="s">
        <v>625</v>
      </c>
      <c r="AU27" s="12" t="s">
        <v>625</v>
      </c>
      <c r="AV27" s="12" t="s">
        <v>625</v>
      </c>
      <c r="AW27" s="12" t="s">
        <v>625</v>
      </c>
      <c r="AX27" s="12" t="s">
        <v>625</v>
      </c>
      <c r="AY27" s="12" t="s">
        <v>625</v>
      </c>
      <c r="AZ27" s="12" t="s">
        <v>625</v>
      </c>
      <c r="BA27" s="12" t="s">
        <v>625</v>
      </c>
      <c r="BB27" s="12" t="s">
        <v>625</v>
      </c>
      <c r="BC27" s="12" t="s">
        <v>625</v>
      </c>
      <c r="BD27" s="12" t="s">
        <v>625</v>
      </c>
      <c r="BE27" s="12" t="s">
        <v>625</v>
      </c>
      <c r="BF27" s="12" t="s">
        <v>625</v>
      </c>
      <c r="BG27" s="12" t="s">
        <v>625</v>
      </c>
      <c r="BH27" s="12" t="s">
        <v>625</v>
      </c>
      <c r="BI27" s="12" t="s">
        <v>625</v>
      </c>
      <c r="BJ27" s="12" t="s">
        <v>625</v>
      </c>
      <c r="BK27" s="12" t="s">
        <v>625</v>
      </c>
      <c r="BL27" s="12" t="s">
        <v>625</v>
      </c>
      <c r="BM27" s="12" t="s">
        <v>625</v>
      </c>
      <c r="BN27" s="12" t="s">
        <v>625</v>
      </c>
      <c r="BO27" s="12" t="s">
        <v>625</v>
      </c>
      <c r="BP27" s="12" t="s">
        <v>625</v>
      </c>
      <c r="BQ27" s="12" t="s">
        <v>625</v>
      </c>
      <c r="BR27" s="12" t="s">
        <v>625</v>
      </c>
      <c r="BS27" s="12" t="s">
        <v>625</v>
      </c>
      <c r="BT27" s="12" t="s">
        <v>625</v>
      </c>
      <c r="BU27" s="12" t="s">
        <v>625</v>
      </c>
      <c r="BV27" s="12" t="s">
        <v>625</v>
      </c>
      <c r="BW27" s="12" t="s">
        <v>625</v>
      </c>
      <c r="BX27" s="12" t="s">
        <v>625</v>
      </c>
      <c r="BY27" s="12" t="s">
        <v>625</v>
      </c>
      <c r="BZ27" s="12" t="s">
        <v>625</v>
      </c>
      <c r="CA27" s="12" t="s">
        <v>625</v>
      </c>
      <c r="CB27" s="12" t="s">
        <v>625</v>
      </c>
      <c r="CC27" s="12" t="s">
        <v>625</v>
      </c>
      <c r="CD27" s="12" t="s">
        <v>625</v>
      </c>
      <c r="CE27" s="12" t="s">
        <v>625</v>
      </c>
      <c r="CF27" s="12" t="s">
        <v>625</v>
      </c>
      <c r="CG27" s="12" t="s">
        <v>625</v>
      </c>
      <c r="CH27" s="12" t="s">
        <v>625</v>
      </c>
      <c r="CI27" s="12" t="s">
        <v>625</v>
      </c>
      <c r="CJ27" s="12" t="s">
        <v>625</v>
      </c>
      <c r="CK27" s="12" t="s">
        <v>625</v>
      </c>
    </row>
    <row r="28" spans="1:89" x14ac:dyDescent="0.25">
      <c r="B28" s="10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</row>
    <row r="29" spans="1:89" x14ac:dyDescent="0.25">
      <c r="B29" s="11" t="s">
        <v>77</v>
      </c>
      <c r="C29" s="26">
        <v>-431.01499999999999</v>
      </c>
      <c r="D29" s="26">
        <v>13.459</v>
      </c>
      <c r="E29" s="26">
        <v>-571.59900000000005</v>
      </c>
      <c r="F29" s="26">
        <v>71.210999999999999</v>
      </c>
      <c r="G29" s="26">
        <v>-233.64400000000001</v>
      </c>
      <c r="H29" s="26">
        <v>-52.573</v>
      </c>
      <c r="I29" s="26" t="s">
        <v>625</v>
      </c>
      <c r="J29" s="26" t="s">
        <v>625</v>
      </c>
      <c r="K29" s="26" t="s">
        <v>625</v>
      </c>
      <c r="L29" s="26" t="s">
        <v>625</v>
      </c>
      <c r="M29" s="26" t="s">
        <v>625</v>
      </c>
      <c r="N29" s="26" t="s">
        <v>625</v>
      </c>
      <c r="O29" s="26" t="s">
        <v>625</v>
      </c>
      <c r="P29" s="26" t="s">
        <v>625</v>
      </c>
      <c r="Q29" s="26" t="s">
        <v>625</v>
      </c>
      <c r="R29" s="26" t="s">
        <v>625</v>
      </c>
      <c r="S29" s="26" t="s">
        <v>625</v>
      </c>
      <c r="T29" s="26" t="s">
        <v>625</v>
      </c>
      <c r="U29" s="26" t="s">
        <v>625</v>
      </c>
      <c r="V29" s="26" t="s">
        <v>625</v>
      </c>
      <c r="W29" s="26" t="s">
        <v>625</v>
      </c>
      <c r="X29" s="26" t="s">
        <v>625</v>
      </c>
      <c r="Y29" s="26" t="s">
        <v>625</v>
      </c>
      <c r="Z29" s="26" t="s">
        <v>625</v>
      </c>
      <c r="AA29" s="26" t="s">
        <v>625</v>
      </c>
      <c r="AB29" s="26" t="s">
        <v>625</v>
      </c>
      <c r="AC29" s="26" t="s">
        <v>625</v>
      </c>
      <c r="AD29" s="26" t="s">
        <v>625</v>
      </c>
      <c r="AE29" s="26" t="s">
        <v>625</v>
      </c>
      <c r="AF29" s="26" t="s">
        <v>625</v>
      </c>
      <c r="AG29" s="26" t="s">
        <v>625</v>
      </c>
      <c r="AH29" s="26" t="s">
        <v>625</v>
      </c>
      <c r="AI29" s="26" t="s">
        <v>625</v>
      </c>
      <c r="AJ29" s="26" t="s">
        <v>625</v>
      </c>
      <c r="AK29" s="26" t="s">
        <v>625</v>
      </c>
      <c r="AL29" s="26" t="s">
        <v>625</v>
      </c>
      <c r="AM29" s="26" t="s">
        <v>625</v>
      </c>
      <c r="AN29" s="26" t="s">
        <v>625</v>
      </c>
      <c r="AO29" s="26" t="s">
        <v>625</v>
      </c>
      <c r="AP29" s="26" t="s">
        <v>625</v>
      </c>
      <c r="AQ29" s="26" t="s">
        <v>625</v>
      </c>
      <c r="AR29" s="26" t="s">
        <v>625</v>
      </c>
      <c r="AS29" s="26" t="s">
        <v>625</v>
      </c>
      <c r="AT29" s="26" t="s">
        <v>625</v>
      </c>
      <c r="AU29" s="26" t="s">
        <v>625</v>
      </c>
      <c r="AV29" s="26" t="s">
        <v>625</v>
      </c>
      <c r="AW29" s="26" t="s">
        <v>625</v>
      </c>
      <c r="AX29" s="26" t="s">
        <v>625</v>
      </c>
      <c r="AY29" s="26" t="s">
        <v>625</v>
      </c>
      <c r="AZ29" s="26" t="s">
        <v>625</v>
      </c>
      <c r="BA29" s="26" t="s">
        <v>625</v>
      </c>
      <c r="BB29" s="26" t="s">
        <v>625</v>
      </c>
      <c r="BC29" s="26" t="s">
        <v>625</v>
      </c>
      <c r="BD29" s="26" t="s">
        <v>625</v>
      </c>
      <c r="BE29" s="26" t="s">
        <v>625</v>
      </c>
      <c r="BF29" s="26" t="s">
        <v>625</v>
      </c>
      <c r="BG29" s="26" t="s">
        <v>625</v>
      </c>
      <c r="BH29" s="26" t="s">
        <v>625</v>
      </c>
      <c r="BI29" s="26" t="s">
        <v>625</v>
      </c>
      <c r="BJ29" s="26" t="s">
        <v>625</v>
      </c>
      <c r="BK29" s="26" t="s">
        <v>625</v>
      </c>
      <c r="BL29" s="26" t="s">
        <v>625</v>
      </c>
      <c r="BM29" s="26" t="s">
        <v>625</v>
      </c>
      <c r="BN29" s="26" t="s">
        <v>625</v>
      </c>
      <c r="BO29" s="26" t="s">
        <v>625</v>
      </c>
      <c r="BP29" s="26" t="s">
        <v>625</v>
      </c>
      <c r="BQ29" s="26" t="s">
        <v>625</v>
      </c>
      <c r="BR29" s="26" t="s">
        <v>625</v>
      </c>
      <c r="BS29" s="26" t="s">
        <v>625</v>
      </c>
      <c r="BT29" s="26" t="s">
        <v>625</v>
      </c>
      <c r="BU29" s="26" t="s">
        <v>625</v>
      </c>
      <c r="BV29" s="26" t="s">
        <v>625</v>
      </c>
      <c r="BW29" s="26" t="s">
        <v>625</v>
      </c>
      <c r="BX29" s="26" t="s">
        <v>625</v>
      </c>
      <c r="BY29" s="26" t="s">
        <v>625</v>
      </c>
      <c r="BZ29" s="26" t="s">
        <v>625</v>
      </c>
      <c r="CA29" s="26" t="s">
        <v>625</v>
      </c>
      <c r="CB29" s="26" t="s">
        <v>625</v>
      </c>
      <c r="CC29" s="26" t="s">
        <v>625</v>
      </c>
      <c r="CD29" s="26" t="s">
        <v>625</v>
      </c>
      <c r="CE29" s="26" t="s">
        <v>625</v>
      </c>
      <c r="CF29" s="26" t="s">
        <v>625</v>
      </c>
      <c r="CG29" s="26" t="s">
        <v>625</v>
      </c>
      <c r="CH29" s="26" t="s">
        <v>625</v>
      </c>
      <c r="CI29" s="26" t="s">
        <v>625</v>
      </c>
      <c r="CJ29" s="26" t="s">
        <v>625</v>
      </c>
      <c r="CK29" s="26" t="s">
        <v>625</v>
      </c>
    </row>
    <row r="30" spans="1:89" x14ac:dyDescent="0.25">
      <c r="B30" s="11" t="s">
        <v>78</v>
      </c>
      <c r="C30" s="26">
        <v>-99.25</v>
      </c>
      <c r="D30" s="26">
        <v>-171.24100000000001</v>
      </c>
      <c r="E30" s="26">
        <v>-88.364000000000004</v>
      </c>
      <c r="F30" s="26">
        <v>-162.49799999999999</v>
      </c>
      <c r="G30" s="26">
        <v>-107.122</v>
      </c>
      <c r="H30" s="26">
        <v>-184.46899999999999</v>
      </c>
      <c r="I30" s="26" t="s">
        <v>625</v>
      </c>
      <c r="J30" s="26" t="s">
        <v>625</v>
      </c>
      <c r="K30" s="26" t="s">
        <v>625</v>
      </c>
      <c r="L30" s="26" t="s">
        <v>625</v>
      </c>
      <c r="M30" s="26" t="s">
        <v>625</v>
      </c>
      <c r="N30" s="26" t="s">
        <v>625</v>
      </c>
      <c r="O30" s="26" t="s">
        <v>625</v>
      </c>
      <c r="P30" s="26" t="s">
        <v>625</v>
      </c>
      <c r="Q30" s="26" t="s">
        <v>625</v>
      </c>
      <c r="R30" s="26" t="s">
        <v>625</v>
      </c>
      <c r="S30" s="26" t="s">
        <v>625</v>
      </c>
      <c r="T30" s="26" t="s">
        <v>625</v>
      </c>
      <c r="U30" s="26" t="s">
        <v>625</v>
      </c>
      <c r="V30" s="26" t="s">
        <v>625</v>
      </c>
      <c r="W30" s="26" t="s">
        <v>625</v>
      </c>
      <c r="X30" s="26" t="s">
        <v>625</v>
      </c>
      <c r="Y30" s="26" t="s">
        <v>625</v>
      </c>
      <c r="Z30" s="26" t="s">
        <v>625</v>
      </c>
      <c r="AA30" s="26" t="s">
        <v>625</v>
      </c>
      <c r="AB30" s="26" t="s">
        <v>625</v>
      </c>
      <c r="AC30" s="26" t="s">
        <v>625</v>
      </c>
      <c r="AD30" s="26" t="s">
        <v>625</v>
      </c>
      <c r="AE30" s="26" t="s">
        <v>625</v>
      </c>
      <c r="AF30" s="26" t="s">
        <v>625</v>
      </c>
      <c r="AG30" s="26" t="s">
        <v>625</v>
      </c>
      <c r="AH30" s="26" t="s">
        <v>625</v>
      </c>
      <c r="AI30" s="26" t="s">
        <v>625</v>
      </c>
      <c r="AJ30" s="26" t="s">
        <v>625</v>
      </c>
      <c r="AK30" s="26" t="s">
        <v>625</v>
      </c>
      <c r="AL30" s="26" t="s">
        <v>625</v>
      </c>
      <c r="AM30" s="26" t="s">
        <v>625</v>
      </c>
      <c r="AN30" s="26" t="s">
        <v>625</v>
      </c>
      <c r="AO30" s="26" t="s">
        <v>625</v>
      </c>
      <c r="AP30" s="26" t="s">
        <v>625</v>
      </c>
      <c r="AQ30" s="26" t="s">
        <v>625</v>
      </c>
      <c r="AR30" s="26" t="s">
        <v>625</v>
      </c>
      <c r="AS30" s="26" t="s">
        <v>625</v>
      </c>
      <c r="AT30" s="26" t="s">
        <v>625</v>
      </c>
      <c r="AU30" s="26" t="s">
        <v>625</v>
      </c>
      <c r="AV30" s="26" t="s">
        <v>625</v>
      </c>
      <c r="AW30" s="26" t="s">
        <v>625</v>
      </c>
      <c r="AX30" s="26" t="s">
        <v>625</v>
      </c>
      <c r="AY30" s="26" t="s">
        <v>625</v>
      </c>
      <c r="AZ30" s="26" t="s">
        <v>625</v>
      </c>
      <c r="BA30" s="26" t="s">
        <v>625</v>
      </c>
      <c r="BB30" s="26" t="s">
        <v>625</v>
      </c>
      <c r="BC30" s="26" t="s">
        <v>625</v>
      </c>
      <c r="BD30" s="26" t="s">
        <v>625</v>
      </c>
      <c r="BE30" s="26" t="s">
        <v>625</v>
      </c>
      <c r="BF30" s="26" t="s">
        <v>625</v>
      </c>
      <c r="BG30" s="26" t="s">
        <v>625</v>
      </c>
      <c r="BH30" s="26" t="s">
        <v>625</v>
      </c>
      <c r="BI30" s="26" t="s">
        <v>625</v>
      </c>
      <c r="BJ30" s="26" t="s">
        <v>625</v>
      </c>
      <c r="BK30" s="26" t="s">
        <v>625</v>
      </c>
      <c r="BL30" s="26" t="s">
        <v>625</v>
      </c>
      <c r="BM30" s="26" t="s">
        <v>625</v>
      </c>
      <c r="BN30" s="26" t="s">
        <v>625</v>
      </c>
      <c r="BO30" s="26" t="s">
        <v>625</v>
      </c>
      <c r="BP30" s="26" t="s">
        <v>625</v>
      </c>
      <c r="BQ30" s="26" t="s">
        <v>625</v>
      </c>
      <c r="BR30" s="26" t="s">
        <v>625</v>
      </c>
      <c r="BS30" s="26" t="s">
        <v>625</v>
      </c>
      <c r="BT30" s="26" t="s">
        <v>625</v>
      </c>
      <c r="BU30" s="26" t="s">
        <v>625</v>
      </c>
      <c r="BV30" s="26" t="s">
        <v>625</v>
      </c>
      <c r="BW30" s="26" t="s">
        <v>625</v>
      </c>
      <c r="BX30" s="26" t="s">
        <v>625</v>
      </c>
      <c r="BY30" s="26" t="s">
        <v>625</v>
      </c>
      <c r="BZ30" s="26" t="s">
        <v>625</v>
      </c>
      <c r="CA30" s="26" t="s">
        <v>625</v>
      </c>
      <c r="CB30" s="26" t="s">
        <v>625</v>
      </c>
      <c r="CC30" s="26" t="s">
        <v>625</v>
      </c>
      <c r="CD30" s="26" t="s">
        <v>625</v>
      </c>
      <c r="CE30" s="26" t="s">
        <v>625</v>
      </c>
      <c r="CF30" s="26" t="s">
        <v>625</v>
      </c>
      <c r="CG30" s="26" t="s">
        <v>625</v>
      </c>
      <c r="CH30" s="26" t="s">
        <v>625</v>
      </c>
      <c r="CI30" s="26" t="s">
        <v>625</v>
      </c>
      <c r="CJ30" s="26" t="s">
        <v>625</v>
      </c>
      <c r="CK30" s="26" t="s">
        <v>625</v>
      </c>
    </row>
    <row r="31" spans="1:89" x14ac:dyDescent="0.25">
      <c r="B31" s="10" t="s">
        <v>79</v>
      </c>
      <c r="C31" s="12">
        <v>-530.26499999999999</v>
      </c>
      <c r="D31" s="12">
        <v>-157.78200000000001</v>
      </c>
      <c r="E31" s="12">
        <v>-659.96300000000008</v>
      </c>
      <c r="F31" s="12">
        <v>-91.286999999999992</v>
      </c>
      <c r="G31" s="12">
        <v>-340.76600000000002</v>
      </c>
      <c r="H31" s="12">
        <v>-237.042</v>
      </c>
      <c r="I31" s="12" t="s">
        <v>625</v>
      </c>
      <c r="J31" s="12" t="s">
        <v>625</v>
      </c>
      <c r="K31" s="12" t="s">
        <v>625</v>
      </c>
      <c r="L31" s="12" t="s">
        <v>625</v>
      </c>
      <c r="M31" s="12" t="s">
        <v>625</v>
      </c>
      <c r="N31" s="12" t="s">
        <v>625</v>
      </c>
      <c r="O31" s="12" t="s">
        <v>625</v>
      </c>
      <c r="P31" s="12" t="s">
        <v>625</v>
      </c>
      <c r="Q31" s="12" t="s">
        <v>625</v>
      </c>
      <c r="R31" s="12" t="s">
        <v>625</v>
      </c>
      <c r="S31" s="12" t="s">
        <v>625</v>
      </c>
      <c r="T31" s="12" t="s">
        <v>625</v>
      </c>
      <c r="U31" s="12" t="s">
        <v>625</v>
      </c>
      <c r="V31" s="12" t="s">
        <v>625</v>
      </c>
      <c r="W31" s="12" t="s">
        <v>625</v>
      </c>
      <c r="X31" s="12" t="s">
        <v>625</v>
      </c>
      <c r="Y31" s="12" t="s">
        <v>625</v>
      </c>
      <c r="Z31" s="12" t="s">
        <v>625</v>
      </c>
      <c r="AA31" s="12" t="s">
        <v>625</v>
      </c>
      <c r="AB31" s="12" t="s">
        <v>625</v>
      </c>
      <c r="AC31" s="12" t="s">
        <v>625</v>
      </c>
      <c r="AD31" s="12" t="s">
        <v>625</v>
      </c>
      <c r="AE31" s="12" t="s">
        <v>625</v>
      </c>
      <c r="AF31" s="12" t="s">
        <v>625</v>
      </c>
      <c r="AG31" s="12" t="s">
        <v>625</v>
      </c>
      <c r="AH31" s="12" t="s">
        <v>625</v>
      </c>
      <c r="AI31" s="12" t="s">
        <v>625</v>
      </c>
      <c r="AJ31" s="12" t="s">
        <v>625</v>
      </c>
      <c r="AK31" s="12" t="s">
        <v>625</v>
      </c>
      <c r="AL31" s="12" t="s">
        <v>625</v>
      </c>
      <c r="AM31" s="12" t="s">
        <v>625</v>
      </c>
      <c r="AN31" s="12" t="s">
        <v>625</v>
      </c>
      <c r="AO31" s="12" t="s">
        <v>625</v>
      </c>
      <c r="AP31" s="12" t="s">
        <v>625</v>
      </c>
      <c r="AQ31" s="12" t="s">
        <v>625</v>
      </c>
      <c r="AR31" s="12" t="s">
        <v>625</v>
      </c>
      <c r="AS31" s="12" t="s">
        <v>625</v>
      </c>
      <c r="AT31" s="12" t="s">
        <v>625</v>
      </c>
      <c r="AU31" s="12" t="s">
        <v>625</v>
      </c>
      <c r="AV31" s="12" t="s">
        <v>625</v>
      </c>
      <c r="AW31" s="12" t="s">
        <v>625</v>
      </c>
      <c r="AX31" s="12" t="s">
        <v>625</v>
      </c>
      <c r="AY31" s="12" t="s">
        <v>625</v>
      </c>
      <c r="AZ31" s="12" t="s">
        <v>625</v>
      </c>
      <c r="BA31" s="12" t="s">
        <v>625</v>
      </c>
      <c r="BB31" s="12" t="s">
        <v>625</v>
      </c>
      <c r="BC31" s="12" t="s">
        <v>625</v>
      </c>
      <c r="BD31" s="12" t="s">
        <v>625</v>
      </c>
      <c r="BE31" s="12" t="s">
        <v>625</v>
      </c>
      <c r="BF31" s="12" t="s">
        <v>625</v>
      </c>
      <c r="BG31" s="12" t="s">
        <v>625</v>
      </c>
      <c r="BH31" s="12" t="s">
        <v>625</v>
      </c>
      <c r="BI31" s="12" t="s">
        <v>625</v>
      </c>
      <c r="BJ31" s="12" t="s">
        <v>625</v>
      </c>
      <c r="BK31" s="12" t="s">
        <v>625</v>
      </c>
      <c r="BL31" s="12" t="s">
        <v>625</v>
      </c>
      <c r="BM31" s="12" t="s">
        <v>625</v>
      </c>
      <c r="BN31" s="12" t="s">
        <v>625</v>
      </c>
      <c r="BO31" s="12" t="s">
        <v>625</v>
      </c>
      <c r="BP31" s="12" t="s">
        <v>625</v>
      </c>
      <c r="BQ31" s="12" t="s">
        <v>625</v>
      </c>
      <c r="BR31" s="12" t="s">
        <v>625</v>
      </c>
      <c r="BS31" s="12" t="s">
        <v>625</v>
      </c>
      <c r="BT31" s="12" t="s">
        <v>625</v>
      </c>
      <c r="BU31" s="12" t="s">
        <v>625</v>
      </c>
      <c r="BV31" s="12" t="s">
        <v>625</v>
      </c>
      <c r="BW31" s="12" t="s">
        <v>625</v>
      </c>
      <c r="BX31" s="12" t="s">
        <v>625</v>
      </c>
      <c r="BY31" s="12" t="s">
        <v>625</v>
      </c>
      <c r="BZ31" s="12" t="s">
        <v>625</v>
      </c>
      <c r="CA31" s="12" t="s">
        <v>625</v>
      </c>
      <c r="CB31" s="12" t="s">
        <v>625</v>
      </c>
      <c r="CC31" s="12" t="s">
        <v>625</v>
      </c>
      <c r="CD31" s="12" t="s">
        <v>625</v>
      </c>
      <c r="CE31" s="12" t="s">
        <v>625</v>
      </c>
      <c r="CF31" s="12" t="s">
        <v>625</v>
      </c>
      <c r="CG31" s="12" t="s">
        <v>625</v>
      </c>
      <c r="CH31" s="12" t="s">
        <v>625</v>
      </c>
      <c r="CI31" s="12" t="s">
        <v>625</v>
      </c>
      <c r="CJ31" s="12" t="s">
        <v>625</v>
      </c>
      <c r="CK31" s="12" t="s">
        <v>625</v>
      </c>
    </row>
    <row r="32" spans="1:89" ht="6.95" customHeight="1" x14ac:dyDescent="0.25">
      <c r="B32" s="4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</row>
    <row r="33" spans="1:89" x14ac:dyDescent="0.25">
      <c r="A33" s="7"/>
      <c r="B33" s="108" t="s">
        <v>52</v>
      </c>
      <c r="C33" s="9" t="s">
        <v>633</v>
      </c>
      <c r="D33" s="9" t="s">
        <v>633</v>
      </c>
      <c r="E33" s="9" t="str">
        <f>+E$7</f>
        <v>Smågrise</v>
      </c>
      <c r="F33" s="9" t="str">
        <f t="shared" ref="F33:H33" si="1">+F$7</f>
        <v>Smågrise</v>
      </c>
      <c r="G33" s="9" t="str">
        <f t="shared" si="1"/>
        <v>Slagtesvin</v>
      </c>
      <c r="H33" s="9" t="str">
        <f t="shared" si="1"/>
        <v>Slagtesvin</v>
      </c>
      <c r="I33" s="9" t="s">
        <v>625</v>
      </c>
      <c r="J33" s="9" t="s">
        <v>625</v>
      </c>
      <c r="K33" s="9" t="s">
        <v>625</v>
      </c>
      <c r="L33" s="9" t="s">
        <v>625</v>
      </c>
      <c r="M33" s="9" t="s">
        <v>625</v>
      </c>
      <c r="N33" s="9" t="s">
        <v>625</v>
      </c>
      <c r="O33" s="9" t="s">
        <v>625</v>
      </c>
      <c r="P33" s="9" t="s">
        <v>625</v>
      </c>
      <c r="Q33" s="9" t="s">
        <v>625</v>
      </c>
      <c r="R33" s="9" t="s">
        <v>625</v>
      </c>
      <c r="S33" s="9" t="s">
        <v>625</v>
      </c>
      <c r="T33" s="9" t="s">
        <v>625</v>
      </c>
      <c r="U33" s="9" t="s">
        <v>625</v>
      </c>
      <c r="V33" s="9" t="s">
        <v>625</v>
      </c>
      <c r="W33" s="9" t="s">
        <v>625</v>
      </c>
      <c r="X33" s="9" t="s">
        <v>625</v>
      </c>
      <c r="Y33" s="9" t="s">
        <v>625</v>
      </c>
      <c r="Z33" s="9" t="s">
        <v>625</v>
      </c>
      <c r="AA33" s="9" t="s">
        <v>625</v>
      </c>
      <c r="AB33" s="9" t="s">
        <v>625</v>
      </c>
      <c r="AC33" s="9" t="s">
        <v>625</v>
      </c>
      <c r="AD33" s="9" t="s">
        <v>625</v>
      </c>
      <c r="AE33" s="9" t="s">
        <v>625</v>
      </c>
      <c r="AF33" s="9" t="s">
        <v>625</v>
      </c>
      <c r="AG33" s="9" t="s">
        <v>625</v>
      </c>
      <c r="AH33" s="9" t="s">
        <v>625</v>
      </c>
      <c r="AI33" s="9" t="s">
        <v>625</v>
      </c>
      <c r="AJ33" s="9" t="s">
        <v>625</v>
      </c>
      <c r="AK33" s="9" t="s">
        <v>625</v>
      </c>
      <c r="AL33" s="9" t="s">
        <v>625</v>
      </c>
      <c r="AM33" s="9" t="s">
        <v>625</v>
      </c>
      <c r="AN33" s="9" t="s">
        <v>625</v>
      </c>
      <c r="AO33" s="9" t="s">
        <v>625</v>
      </c>
      <c r="AP33" s="9" t="s">
        <v>625</v>
      </c>
      <c r="AQ33" s="9" t="s">
        <v>625</v>
      </c>
      <c r="AR33" s="9" t="s">
        <v>625</v>
      </c>
      <c r="AS33" s="9" t="s">
        <v>625</v>
      </c>
      <c r="AT33" s="9" t="s">
        <v>625</v>
      </c>
      <c r="AU33" s="9" t="s">
        <v>625</v>
      </c>
      <c r="AV33" s="9" t="s">
        <v>625</v>
      </c>
      <c r="AW33" s="9" t="s">
        <v>625</v>
      </c>
      <c r="AX33" s="9" t="s">
        <v>625</v>
      </c>
      <c r="AY33" s="9" t="s">
        <v>625</v>
      </c>
      <c r="AZ33" s="9" t="s">
        <v>625</v>
      </c>
      <c r="BA33" s="9" t="s">
        <v>625</v>
      </c>
      <c r="BB33" s="9" t="s">
        <v>625</v>
      </c>
      <c r="BC33" s="9" t="s">
        <v>625</v>
      </c>
      <c r="BD33" s="9" t="s">
        <v>625</v>
      </c>
      <c r="BE33" s="9" t="s">
        <v>625</v>
      </c>
      <c r="BF33" s="9" t="s">
        <v>625</v>
      </c>
      <c r="BG33" s="9" t="s">
        <v>625</v>
      </c>
      <c r="BH33" s="9" t="s">
        <v>625</v>
      </c>
      <c r="BI33" s="9" t="s">
        <v>625</v>
      </c>
      <c r="BJ33" s="9" t="s">
        <v>625</v>
      </c>
      <c r="BK33" s="9" t="s">
        <v>625</v>
      </c>
      <c r="BL33" s="9" t="s">
        <v>625</v>
      </c>
      <c r="BM33" s="9" t="s">
        <v>625</v>
      </c>
      <c r="BN33" s="9" t="s">
        <v>625</v>
      </c>
      <c r="BO33" s="9" t="s">
        <v>625</v>
      </c>
      <c r="BP33" s="9" t="s">
        <v>625</v>
      </c>
      <c r="BQ33" s="9" t="s">
        <v>625</v>
      </c>
      <c r="BR33" s="9" t="s">
        <v>625</v>
      </c>
      <c r="BS33" s="9" t="s">
        <v>625</v>
      </c>
      <c r="BT33" s="9" t="s">
        <v>625</v>
      </c>
      <c r="BU33" s="9" t="s">
        <v>625</v>
      </c>
      <c r="BV33" s="9" t="s">
        <v>625</v>
      </c>
      <c r="BW33" s="9" t="s">
        <v>625</v>
      </c>
      <c r="BX33" s="9" t="s">
        <v>625</v>
      </c>
      <c r="BY33" s="9" t="s">
        <v>625</v>
      </c>
      <c r="BZ33" s="9" t="s">
        <v>625</v>
      </c>
      <c r="CA33" s="9" t="s">
        <v>625</v>
      </c>
      <c r="CB33" s="9" t="s">
        <v>625</v>
      </c>
      <c r="CC33" s="9" t="s">
        <v>625</v>
      </c>
      <c r="CD33" s="9" t="s">
        <v>625</v>
      </c>
      <c r="CE33" s="9" t="s">
        <v>625</v>
      </c>
      <c r="CF33" s="9" t="s">
        <v>625</v>
      </c>
      <c r="CG33" s="9" t="s">
        <v>625</v>
      </c>
      <c r="CH33" s="9" t="s">
        <v>625</v>
      </c>
      <c r="CI33" s="9" t="s">
        <v>625</v>
      </c>
      <c r="CJ33" s="9" t="s">
        <v>625</v>
      </c>
      <c r="CK33" s="9" t="s">
        <v>625</v>
      </c>
    </row>
    <row r="34" spans="1:89" x14ac:dyDescent="0.25">
      <c r="A34" s="7"/>
      <c r="B34" s="108"/>
      <c r="C34" s="9">
        <v>2014</v>
      </c>
      <c r="D34" s="9">
        <v>2013</v>
      </c>
      <c r="E34" s="9">
        <v>2014</v>
      </c>
      <c r="F34" s="9">
        <v>2013</v>
      </c>
      <c r="G34" s="9">
        <v>2014</v>
      </c>
      <c r="H34" s="9">
        <v>2013</v>
      </c>
      <c r="I34" s="9" t="s">
        <v>625</v>
      </c>
      <c r="J34" s="9" t="s">
        <v>625</v>
      </c>
      <c r="K34" s="9" t="s">
        <v>625</v>
      </c>
      <c r="L34" s="9" t="s">
        <v>625</v>
      </c>
      <c r="M34" s="9" t="s">
        <v>625</v>
      </c>
      <c r="N34" s="9" t="s">
        <v>625</v>
      </c>
      <c r="O34" s="9" t="s">
        <v>625</v>
      </c>
      <c r="P34" s="9" t="s">
        <v>625</v>
      </c>
      <c r="Q34" s="9" t="s">
        <v>625</v>
      </c>
      <c r="R34" s="9" t="s">
        <v>625</v>
      </c>
      <c r="S34" s="9" t="s">
        <v>625</v>
      </c>
      <c r="T34" s="9" t="s">
        <v>625</v>
      </c>
      <c r="U34" s="9" t="s">
        <v>625</v>
      </c>
      <c r="V34" s="9" t="s">
        <v>625</v>
      </c>
      <c r="W34" s="9" t="s">
        <v>625</v>
      </c>
      <c r="X34" s="9" t="s">
        <v>625</v>
      </c>
      <c r="Y34" s="9" t="s">
        <v>625</v>
      </c>
      <c r="Z34" s="9" t="s">
        <v>625</v>
      </c>
      <c r="AA34" s="9" t="s">
        <v>625</v>
      </c>
      <c r="AB34" s="9" t="s">
        <v>625</v>
      </c>
      <c r="AC34" s="9" t="s">
        <v>625</v>
      </c>
      <c r="AD34" s="9" t="s">
        <v>625</v>
      </c>
      <c r="AE34" s="9" t="s">
        <v>625</v>
      </c>
      <c r="AF34" s="9" t="s">
        <v>625</v>
      </c>
      <c r="AG34" s="9" t="s">
        <v>625</v>
      </c>
      <c r="AH34" s="9" t="s">
        <v>625</v>
      </c>
      <c r="AI34" s="9" t="s">
        <v>625</v>
      </c>
      <c r="AJ34" s="9" t="s">
        <v>625</v>
      </c>
      <c r="AK34" s="9" t="s">
        <v>625</v>
      </c>
      <c r="AL34" s="9" t="s">
        <v>625</v>
      </c>
      <c r="AM34" s="9" t="s">
        <v>625</v>
      </c>
      <c r="AN34" s="9" t="s">
        <v>625</v>
      </c>
      <c r="AO34" s="9" t="s">
        <v>625</v>
      </c>
      <c r="AP34" s="9" t="s">
        <v>625</v>
      </c>
      <c r="AQ34" s="9" t="s">
        <v>625</v>
      </c>
      <c r="AR34" s="9" t="s">
        <v>625</v>
      </c>
      <c r="AS34" s="9" t="s">
        <v>625</v>
      </c>
      <c r="AT34" s="9" t="s">
        <v>625</v>
      </c>
      <c r="AU34" s="9" t="s">
        <v>625</v>
      </c>
      <c r="AV34" s="9" t="s">
        <v>625</v>
      </c>
      <c r="AW34" s="9" t="s">
        <v>625</v>
      </c>
      <c r="AX34" s="9" t="s">
        <v>625</v>
      </c>
      <c r="AY34" s="9" t="s">
        <v>625</v>
      </c>
      <c r="AZ34" s="9" t="s">
        <v>625</v>
      </c>
      <c r="BA34" s="9" t="s">
        <v>625</v>
      </c>
      <c r="BB34" s="9" t="s">
        <v>625</v>
      </c>
      <c r="BC34" s="9" t="s">
        <v>625</v>
      </c>
      <c r="BD34" s="9" t="s">
        <v>625</v>
      </c>
      <c r="BE34" s="9" t="s">
        <v>625</v>
      </c>
      <c r="BF34" s="9" t="s">
        <v>625</v>
      </c>
      <c r="BG34" s="9" t="s">
        <v>625</v>
      </c>
      <c r="BH34" s="9" t="s">
        <v>625</v>
      </c>
      <c r="BI34" s="9" t="s">
        <v>625</v>
      </c>
      <c r="BJ34" s="9" t="s">
        <v>625</v>
      </c>
      <c r="BK34" s="9" t="s">
        <v>625</v>
      </c>
      <c r="BL34" s="9" t="s">
        <v>625</v>
      </c>
      <c r="BM34" s="9" t="s">
        <v>625</v>
      </c>
      <c r="BN34" s="9" t="s">
        <v>625</v>
      </c>
      <c r="BO34" s="9" t="s">
        <v>625</v>
      </c>
      <c r="BP34" s="9" t="s">
        <v>625</v>
      </c>
      <c r="BQ34" s="9" t="s">
        <v>625</v>
      </c>
      <c r="BR34" s="9" t="s">
        <v>625</v>
      </c>
      <c r="BS34" s="9" t="s">
        <v>625</v>
      </c>
      <c r="BT34" s="9" t="s">
        <v>625</v>
      </c>
      <c r="BU34" s="9" t="s">
        <v>625</v>
      </c>
      <c r="BV34" s="9" t="s">
        <v>625</v>
      </c>
      <c r="BW34" s="9" t="s">
        <v>625</v>
      </c>
      <c r="BX34" s="9" t="s">
        <v>625</v>
      </c>
      <c r="BY34" s="9" t="s">
        <v>625</v>
      </c>
      <c r="BZ34" s="9" t="s">
        <v>625</v>
      </c>
      <c r="CA34" s="9" t="s">
        <v>625</v>
      </c>
      <c r="CB34" s="9" t="s">
        <v>625</v>
      </c>
      <c r="CC34" s="9" t="s">
        <v>625</v>
      </c>
      <c r="CD34" s="9" t="s">
        <v>625</v>
      </c>
      <c r="CE34" s="9" t="s">
        <v>625</v>
      </c>
      <c r="CF34" s="9" t="s">
        <v>625</v>
      </c>
      <c r="CG34" s="9" t="s">
        <v>625</v>
      </c>
      <c r="CH34" s="9" t="s">
        <v>625</v>
      </c>
      <c r="CI34" s="9" t="s">
        <v>625</v>
      </c>
      <c r="CJ34" s="9" t="s">
        <v>625</v>
      </c>
      <c r="CK34" s="9" t="s">
        <v>625</v>
      </c>
    </row>
    <row r="35" spans="1:89" x14ac:dyDescent="0.25">
      <c r="B35" s="11" t="s">
        <v>44</v>
      </c>
      <c r="C35" s="8">
        <v>58.445</v>
      </c>
      <c r="D35" s="8">
        <v>595.60400000000004</v>
      </c>
      <c r="E35" s="8">
        <v>-20.446000000000002</v>
      </c>
      <c r="F35" s="8">
        <v>832.17</v>
      </c>
      <c r="G35" s="8">
        <v>230.73500000000001</v>
      </c>
      <c r="H35" s="8">
        <v>504.55799999999999</v>
      </c>
      <c r="I35" s="8" t="s">
        <v>625</v>
      </c>
      <c r="J35" s="8" t="s">
        <v>625</v>
      </c>
      <c r="K35" s="8" t="s">
        <v>625</v>
      </c>
      <c r="L35" s="8" t="s">
        <v>625</v>
      </c>
      <c r="M35" s="8" t="s">
        <v>625</v>
      </c>
      <c r="N35" s="8" t="s">
        <v>625</v>
      </c>
      <c r="O35" s="8" t="s">
        <v>625</v>
      </c>
      <c r="P35" s="8" t="s">
        <v>625</v>
      </c>
      <c r="Q35" s="8" t="s">
        <v>625</v>
      </c>
      <c r="R35" s="8" t="s">
        <v>625</v>
      </c>
      <c r="S35" s="8" t="s">
        <v>625</v>
      </c>
      <c r="T35" s="8" t="s">
        <v>625</v>
      </c>
      <c r="U35" s="8" t="s">
        <v>625</v>
      </c>
      <c r="V35" s="8" t="s">
        <v>625</v>
      </c>
      <c r="W35" s="8" t="s">
        <v>625</v>
      </c>
      <c r="X35" s="8" t="s">
        <v>625</v>
      </c>
      <c r="Y35" s="8" t="s">
        <v>625</v>
      </c>
      <c r="Z35" s="8" t="s">
        <v>625</v>
      </c>
      <c r="AA35" s="8" t="s">
        <v>625</v>
      </c>
      <c r="AB35" s="8" t="s">
        <v>625</v>
      </c>
      <c r="AC35" s="8" t="s">
        <v>625</v>
      </c>
      <c r="AD35" s="8" t="s">
        <v>625</v>
      </c>
      <c r="AE35" s="8" t="s">
        <v>625</v>
      </c>
      <c r="AF35" s="8" t="s">
        <v>625</v>
      </c>
      <c r="AG35" s="8" t="s">
        <v>625</v>
      </c>
      <c r="AH35" s="8" t="s">
        <v>625</v>
      </c>
      <c r="AI35" s="8" t="s">
        <v>625</v>
      </c>
      <c r="AJ35" s="8" t="s">
        <v>625</v>
      </c>
      <c r="AK35" s="8" t="s">
        <v>625</v>
      </c>
      <c r="AL35" s="8" t="s">
        <v>625</v>
      </c>
      <c r="AM35" s="8" t="s">
        <v>625</v>
      </c>
      <c r="AN35" s="8" t="s">
        <v>625</v>
      </c>
      <c r="AO35" s="8" t="s">
        <v>625</v>
      </c>
      <c r="AP35" s="8" t="s">
        <v>625</v>
      </c>
      <c r="AQ35" s="8" t="s">
        <v>625</v>
      </c>
      <c r="AR35" s="8" t="s">
        <v>625</v>
      </c>
      <c r="AS35" s="8" t="s">
        <v>625</v>
      </c>
      <c r="AT35" s="8" t="s">
        <v>625</v>
      </c>
      <c r="AU35" s="8" t="s">
        <v>625</v>
      </c>
      <c r="AV35" s="8" t="s">
        <v>625</v>
      </c>
      <c r="AW35" s="8" t="s">
        <v>625</v>
      </c>
      <c r="AX35" s="8" t="s">
        <v>625</v>
      </c>
      <c r="AY35" s="8" t="s">
        <v>625</v>
      </c>
      <c r="AZ35" s="8" t="s">
        <v>625</v>
      </c>
      <c r="BA35" s="8" t="s">
        <v>625</v>
      </c>
      <c r="BB35" s="8" t="s">
        <v>625</v>
      </c>
      <c r="BC35" s="8" t="s">
        <v>625</v>
      </c>
      <c r="BD35" s="8" t="s">
        <v>625</v>
      </c>
      <c r="BE35" s="8" t="s">
        <v>625</v>
      </c>
      <c r="BF35" s="8" t="s">
        <v>625</v>
      </c>
      <c r="BG35" s="8" t="s">
        <v>625</v>
      </c>
      <c r="BH35" s="8" t="s">
        <v>625</v>
      </c>
      <c r="BI35" s="8" t="s">
        <v>625</v>
      </c>
      <c r="BJ35" s="8" t="s">
        <v>625</v>
      </c>
      <c r="BK35" s="8" t="s">
        <v>625</v>
      </c>
      <c r="BL35" s="8" t="s">
        <v>625</v>
      </c>
      <c r="BM35" s="8" t="s">
        <v>625</v>
      </c>
      <c r="BN35" s="8" t="s">
        <v>625</v>
      </c>
      <c r="BO35" s="8" t="s">
        <v>625</v>
      </c>
      <c r="BP35" s="8" t="s">
        <v>625</v>
      </c>
      <c r="BQ35" s="8" t="s">
        <v>625</v>
      </c>
      <c r="BR35" s="8" t="s">
        <v>625</v>
      </c>
      <c r="BS35" s="8" t="s">
        <v>625</v>
      </c>
      <c r="BT35" s="8" t="s">
        <v>625</v>
      </c>
      <c r="BU35" s="8" t="s">
        <v>625</v>
      </c>
      <c r="BV35" s="8" t="s">
        <v>625</v>
      </c>
      <c r="BW35" s="8" t="s">
        <v>625</v>
      </c>
      <c r="BX35" s="8" t="s">
        <v>625</v>
      </c>
      <c r="BY35" s="8" t="s">
        <v>625</v>
      </c>
      <c r="BZ35" s="8" t="s">
        <v>625</v>
      </c>
      <c r="CA35" s="8" t="s">
        <v>625</v>
      </c>
      <c r="CB35" s="8" t="s">
        <v>625</v>
      </c>
      <c r="CC35" s="8" t="s">
        <v>625</v>
      </c>
      <c r="CD35" s="8" t="s">
        <v>625</v>
      </c>
      <c r="CE35" s="8" t="s">
        <v>625</v>
      </c>
      <c r="CF35" s="8" t="s">
        <v>625</v>
      </c>
      <c r="CG35" s="8" t="s">
        <v>625</v>
      </c>
      <c r="CH35" s="8" t="s">
        <v>625</v>
      </c>
      <c r="CI35" s="8" t="s">
        <v>625</v>
      </c>
      <c r="CJ35" s="8" t="s">
        <v>625</v>
      </c>
      <c r="CK35" s="8" t="s">
        <v>625</v>
      </c>
    </row>
    <row r="36" spans="1:89" x14ac:dyDescent="0.25">
      <c r="B36" s="2" t="s">
        <v>45</v>
      </c>
      <c r="C36" s="8">
        <v>-337.28500000000003</v>
      </c>
      <c r="D36" s="8">
        <v>-326.74</v>
      </c>
      <c r="E36" s="8">
        <v>-366.79199999999997</v>
      </c>
      <c r="F36" s="8">
        <v>-326.15899999999999</v>
      </c>
      <c r="G36" s="8">
        <v>-314.02499999999998</v>
      </c>
      <c r="H36" s="8">
        <v>-311.18599999999998</v>
      </c>
      <c r="I36" s="8" t="s">
        <v>625</v>
      </c>
      <c r="J36" s="8" t="s">
        <v>625</v>
      </c>
      <c r="K36" s="8" t="s">
        <v>625</v>
      </c>
      <c r="L36" s="8" t="s">
        <v>625</v>
      </c>
      <c r="M36" s="8" t="s">
        <v>625</v>
      </c>
      <c r="N36" s="8" t="s">
        <v>625</v>
      </c>
      <c r="O36" s="8" t="s">
        <v>625</v>
      </c>
      <c r="P36" s="8" t="s">
        <v>625</v>
      </c>
      <c r="Q36" s="8" t="s">
        <v>625</v>
      </c>
      <c r="R36" s="8" t="s">
        <v>625</v>
      </c>
      <c r="S36" s="8" t="s">
        <v>625</v>
      </c>
      <c r="T36" s="8" t="s">
        <v>625</v>
      </c>
      <c r="U36" s="8" t="s">
        <v>625</v>
      </c>
      <c r="V36" s="8" t="s">
        <v>625</v>
      </c>
      <c r="W36" s="8" t="s">
        <v>625</v>
      </c>
      <c r="X36" s="8" t="s">
        <v>625</v>
      </c>
      <c r="Y36" s="8" t="s">
        <v>625</v>
      </c>
      <c r="Z36" s="8" t="s">
        <v>625</v>
      </c>
      <c r="AA36" s="8" t="s">
        <v>625</v>
      </c>
      <c r="AB36" s="8" t="s">
        <v>625</v>
      </c>
      <c r="AC36" s="8" t="s">
        <v>625</v>
      </c>
      <c r="AD36" s="8" t="s">
        <v>625</v>
      </c>
      <c r="AE36" s="8" t="s">
        <v>625</v>
      </c>
      <c r="AF36" s="8" t="s">
        <v>625</v>
      </c>
      <c r="AG36" s="8" t="s">
        <v>625</v>
      </c>
      <c r="AH36" s="8" t="s">
        <v>625</v>
      </c>
      <c r="AI36" s="8" t="s">
        <v>625</v>
      </c>
      <c r="AJ36" s="8" t="s">
        <v>625</v>
      </c>
      <c r="AK36" s="8" t="s">
        <v>625</v>
      </c>
      <c r="AL36" s="8" t="s">
        <v>625</v>
      </c>
      <c r="AM36" s="8" t="s">
        <v>625</v>
      </c>
      <c r="AN36" s="8" t="s">
        <v>625</v>
      </c>
      <c r="AO36" s="8" t="s">
        <v>625</v>
      </c>
      <c r="AP36" s="8" t="s">
        <v>625</v>
      </c>
      <c r="AQ36" s="8" t="s">
        <v>625</v>
      </c>
      <c r="AR36" s="8" t="s">
        <v>625</v>
      </c>
      <c r="AS36" s="8" t="s">
        <v>625</v>
      </c>
      <c r="AT36" s="8" t="s">
        <v>625</v>
      </c>
      <c r="AU36" s="8" t="s">
        <v>625</v>
      </c>
      <c r="AV36" s="8" t="s">
        <v>625</v>
      </c>
      <c r="AW36" s="8" t="s">
        <v>625</v>
      </c>
      <c r="AX36" s="8" t="s">
        <v>625</v>
      </c>
      <c r="AY36" s="8" t="s">
        <v>625</v>
      </c>
      <c r="AZ36" s="8" t="s">
        <v>625</v>
      </c>
      <c r="BA36" s="8" t="s">
        <v>625</v>
      </c>
      <c r="BB36" s="8" t="s">
        <v>625</v>
      </c>
      <c r="BC36" s="8" t="s">
        <v>625</v>
      </c>
      <c r="BD36" s="8" t="s">
        <v>625</v>
      </c>
      <c r="BE36" s="8" t="s">
        <v>625</v>
      </c>
      <c r="BF36" s="8" t="s">
        <v>625</v>
      </c>
      <c r="BG36" s="8" t="s">
        <v>625</v>
      </c>
      <c r="BH36" s="8" t="s">
        <v>625</v>
      </c>
      <c r="BI36" s="8" t="s">
        <v>625</v>
      </c>
      <c r="BJ36" s="8" t="s">
        <v>625</v>
      </c>
      <c r="BK36" s="8" t="s">
        <v>625</v>
      </c>
      <c r="BL36" s="8" t="s">
        <v>625</v>
      </c>
      <c r="BM36" s="8" t="s">
        <v>625</v>
      </c>
      <c r="BN36" s="8" t="s">
        <v>625</v>
      </c>
      <c r="BO36" s="8" t="s">
        <v>625</v>
      </c>
      <c r="BP36" s="8" t="s">
        <v>625</v>
      </c>
      <c r="BQ36" s="8" t="s">
        <v>625</v>
      </c>
      <c r="BR36" s="8" t="s">
        <v>625</v>
      </c>
      <c r="BS36" s="8" t="s">
        <v>625</v>
      </c>
      <c r="BT36" s="8" t="s">
        <v>625</v>
      </c>
      <c r="BU36" s="8" t="s">
        <v>625</v>
      </c>
      <c r="BV36" s="8" t="s">
        <v>625</v>
      </c>
      <c r="BW36" s="8" t="s">
        <v>625</v>
      </c>
      <c r="BX36" s="8" t="s">
        <v>625</v>
      </c>
      <c r="BY36" s="8" t="s">
        <v>625</v>
      </c>
      <c r="BZ36" s="8" t="s">
        <v>625</v>
      </c>
      <c r="CA36" s="8" t="s">
        <v>625</v>
      </c>
      <c r="CB36" s="8" t="s">
        <v>625</v>
      </c>
      <c r="CC36" s="8" t="s">
        <v>625</v>
      </c>
      <c r="CD36" s="8" t="s">
        <v>625</v>
      </c>
      <c r="CE36" s="8" t="s">
        <v>625</v>
      </c>
      <c r="CF36" s="8" t="s">
        <v>625</v>
      </c>
      <c r="CG36" s="8" t="s">
        <v>625</v>
      </c>
      <c r="CH36" s="8" t="s">
        <v>625</v>
      </c>
      <c r="CI36" s="8" t="s">
        <v>625</v>
      </c>
      <c r="CJ36" s="8" t="s">
        <v>625</v>
      </c>
      <c r="CK36" s="8" t="s">
        <v>625</v>
      </c>
    </row>
    <row r="37" spans="1:89" x14ac:dyDescent="0.25">
      <c r="B37" s="2" t="s">
        <v>43</v>
      </c>
      <c r="C37" s="8">
        <v>-19.306000000000001</v>
      </c>
      <c r="D37" s="8">
        <v>-231.74199999999999</v>
      </c>
      <c r="E37" s="8">
        <v>-62.703000000000003</v>
      </c>
      <c r="F37" s="8">
        <v>-314.279</v>
      </c>
      <c r="G37" s="8">
        <v>-61.273000000000003</v>
      </c>
      <c r="H37" s="8">
        <v>-122.182</v>
      </c>
      <c r="I37" s="8" t="s">
        <v>625</v>
      </c>
      <c r="J37" s="8" t="s">
        <v>625</v>
      </c>
      <c r="K37" s="8" t="s">
        <v>625</v>
      </c>
      <c r="L37" s="8" t="s">
        <v>625</v>
      </c>
      <c r="M37" s="8" t="s">
        <v>625</v>
      </c>
      <c r="N37" s="8" t="s">
        <v>625</v>
      </c>
      <c r="O37" s="8" t="s">
        <v>625</v>
      </c>
      <c r="P37" s="8" t="s">
        <v>625</v>
      </c>
      <c r="Q37" s="8" t="s">
        <v>625</v>
      </c>
      <c r="R37" s="8" t="s">
        <v>625</v>
      </c>
      <c r="S37" s="8" t="s">
        <v>625</v>
      </c>
      <c r="T37" s="8" t="s">
        <v>625</v>
      </c>
      <c r="U37" s="8" t="s">
        <v>625</v>
      </c>
      <c r="V37" s="8" t="s">
        <v>625</v>
      </c>
      <c r="W37" s="8" t="s">
        <v>625</v>
      </c>
      <c r="X37" s="8" t="s">
        <v>625</v>
      </c>
      <c r="Y37" s="8" t="s">
        <v>625</v>
      </c>
      <c r="Z37" s="8" t="s">
        <v>625</v>
      </c>
      <c r="AA37" s="8" t="s">
        <v>625</v>
      </c>
      <c r="AB37" s="8" t="s">
        <v>625</v>
      </c>
      <c r="AC37" s="8" t="s">
        <v>625</v>
      </c>
      <c r="AD37" s="8" t="s">
        <v>625</v>
      </c>
      <c r="AE37" s="8" t="s">
        <v>625</v>
      </c>
      <c r="AF37" s="8" t="s">
        <v>625</v>
      </c>
      <c r="AG37" s="8" t="s">
        <v>625</v>
      </c>
      <c r="AH37" s="8" t="s">
        <v>625</v>
      </c>
      <c r="AI37" s="8" t="s">
        <v>625</v>
      </c>
      <c r="AJ37" s="8" t="s">
        <v>625</v>
      </c>
      <c r="AK37" s="8" t="s">
        <v>625</v>
      </c>
      <c r="AL37" s="8" t="s">
        <v>625</v>
      </c>
      <c r="AM37" s="8" t="s">
        <v>625</v>
      </c>
      <c r="AN37" s="8" t="s">
        <v>625</v>
      </c>
      <c r="AO37" s="8" t="s">
        <v>625</v>
      </c>
      <c r="AP37" s="8" t="s">
        <v>625</v>
      </c>
      <c r="AQ37" s="8" t="s">
        <v>625</v>
      </c>
      <c r="AR37" s="8" t="s">
        <v>625</v>
      </c>
      <c r="AS37" s="8" t="s">
        <v>625</v>
      </c>
      <c r="AT37" s="8" t="s">
        <v>625</v>
      </c>
      <c r="AU37" s="8" t="s">
        <v>625</v>
      </c>
      <c r="AV37" s="8" t="s">
        <v>625</v>
      </c>
      <c r="AW37" s="8" t="s">
        <v>625</v>
      </c>
      <c r="AX37" s="8" t="s">
        <v>625</v>
      </c>
      <c r="AY37" s="8" t="s">
        <v>625</v>
      </c>
      <c r="AZ37" s="8" t="s">
        <v>625</v>
      </c>
      <c r="BA37" s="8" t="s">
        <v>625</v>
      </c>
      <c r="BB37" s="8" t="s">
        <v>625</v>
      </c>
      <c r="BC37" s="8" t="s">
        <v>625</v>
      </c>
      <c r="BD37" s="8" t="s">
        <v>625</v>
      </c>
      <c r="BE37" s="8" t="s">
        <v>625</v>
      </c>
      <c r="BF37" s="8" t="s">
        <v>625</v>
      </c>
      <c r="BG37" s="8" t="s">
        <v>625</v>
      </c>
      <c r="BH37" s="8" t="s">
        <v>625</v>
      </c>
      <c r="BI37" s="8" t="s">
        <v>625</v>
      </c>
      <c r="BJ37" s="8" t="s">
        <v>625</v>
      </c>
      <c r="BK37" s="8" t="s">
        <v>625</v>
      </c>
      <c r="BL37" s="8" t="s">
        <v>625</v>
      </c>
      <c r="BM37" s="8" t="s">
        <v>625</v>
      </c>
      <c r="BN37" s="8" t="s">
        <v>625</v>
      </c>
      <c r="BO37" s="8" t="s">
        <v>625</v>
      </c>
      <c r="BP37" s="8" t="s">
        <v>625</v>
      </c>
      <c r="BQ37" s="8" t="s">
        <v>625</v>
      </c>
      <c r="BR37" s="8" t="s">
        <v>625</v>
      </c>
      <c r="BS37" s="8" t="s">
        <v>625</v>
      </c>
      <c r="BT37" s="8" t="s">
        <v>625</v>
      </c>
      <c r="BU37" s="8" t="s">
        <v>625</v>
      </c>
      <c r="BV37" s="8" t="s">
        <v>625</v>
      </c>
      <c r="BW37" s="8" t="s">
        <v>625</v>
      </c>
      <c r="BX37" s="8" t="s">
        <v>625</v>
      </c>
      <c r="BY37" s="8" t="s">
        <v>625</v>
      </c>
      <c r="BZ37" s="8" t="s">
        <v>625</v>
      </c>
      <c r="CA37" s="8" t="s">
        <v>625</v>
      </c>
      <c r="CB37" s="8" t="s">
        <v>625</v>
      </c>
      <c r="CC37" s="8" t="s">
        <v>625</v>
      </c>
      <c r="CD37" s="8" t="s">
        <v>625</v>
      </c>
      <c r="CE37" s="8" t="s">
        <v>625</v>
      </c>
      <c r="CF37" s="8" t="s">
        <v>625</v>
      </c>
      <c r="CG37" s="8" t="s">
        <v>625</v>
      </c>
      <c r="CH37" s="8" t="s">
        <v>625</v>
      </c>
      <c r="CI37" s="8" t="s">
        <v>625</v>
      </c>
      <c r="CJ37" s="8" t="s">
        <v>625</v>
      </c>
      <c r="CK37" s="8" t="s">
        <v>625</v>
      </c>
    </row>
    <row r="38" spans="1:89" x14ac:dyDescent="0.25">
      <c r="B38" s="2" t="s">
        <v>53</v>
      </c>
      <c r="C38" s="8">
        <v>-338.096</v>
      </c>
      <c r="D38" s="8">
        <v>-12.209</v>
      </c>
      <c r="E38" s="8">
        <v>-521.38099999999997</v>
      </c>
      <c r="F38" s="8">
        <v>129.48099999999999</v>
      </c>
      <c r="G38" s="8">
        <v>-175.78200000000001</v>
      </c>
      <c r="H38" s="8">
        <v>10.308</v>
      </c>
      <c r="I38" s="8" t="s">
        <v>625</v>
      </c>
      <c r="J38" s="8" t="s">
        <v>625</v>
      </c>
      <c r="K38" s="8" t="s">
        <v>625</v>
      </c>
      <c r="L38" s="8" t="s">
        <v>625</v>
      </c>
      <c r="M38" s="8" t="s">
        <v>625</v>
      </c>
      <c r="N38" s="8" t="s">
        <v>625</v>
      </c>
      <c r="O38" s="8" t="s">
        <v>625</v>
      </c>
      <c r="P38" s="8" t="s">
        <v>625</v>
      </c>
      <c r="Q38" s="8" t="s">
        <v>625</v>
      </c>
      <c r="R38" s="8" t="s">
        <v>625</v>
      </c>
      <c r="S38" s="8" t="s">
        <v>625</v>
      </c>
      <c r="T38" s="8" t="s">
        <v>625</v>
      </c>
      <c r="U38" s="8" t="s">
        <v>625</v>
      </c>
      <c r="V38" s="8" t="s">
        <v>625</v>
      </c>
      <c r="W38" s="8" t="s">
        <v>625</v>
      </c>
      <c r="X38" s="8" t="s">
        <v>625</v>
      </c>
      <c r="Y38" s="8" t="s">
        <v>625</v>
      </c>
      <c r="Z38" s="8" t="s">
        <v>625</v>
      </c>
      <c r="AA38" s="8" t="s">
        <v>625</v>
      </c>
      <c r="AB38" s="8" t="s">
        <v>625</v>
      </c>
      <c r="AC38" s="8" t="s">
        <v>625</v>
      </c>
      <c r="AD38" s="8" t="s">
        <v>625</v>
      </c>
      <c r="AE38" s="8" t="s">
        <v>625</v>
      </c>
      <c r="AF38" s="8" t="s">
        <v>625</v>
      </c>
      <c r="AG38" s="8" t="s">
        <v>625</v>
      </c>
      <c r="AH38" s="8" t="s">
        <v>625</v>
      </c>
      <c r="AI38" s="8" t="s">
        <v>625</v>
      </c>
      <c r="AJ38" s="8" t="s">
        <v>625</v>
      </c>
      <c r="AK38" s="8" t="s">
        <v>625</v>
      </c>
      <c r="AL38" s="8" t="s">
        <v>625</v>
      </c>
      <c r="AM38" s="8" t="s">
        <v>625</v>
      </c>
      <c r="AN38" s="8" t="s">
        <v>625</v>
      </c>
      <c r="AO38" s="8" t="s">
        <v>625</v>
      </c>
      <c r="AP38" s="8" t="s">
        <v>625</v>
      </c>
      <c r="AQ38" s="8" t="s">
        <v>625</v>
      </c>
      <c r="AR38" s="8" t="s">
        <v>625</v>
      </c>
      <c r="AS38" s="8" t="s">
        <v>625</v>
      </c>
      <c r="AT38" s="8" t="s">
        <v>625</v>
      </c>
      <c r="AU38" s="8" t="s">
        <v>625</v>
      </c>
      <c r="AV38" s="8" t="s">
        <v>625</v>
      </c>
      <c r="AW38" s="8" t="s">
        <v>625</v>
      </c>
      <c r="AX38" s="8" t="s">
        <v>625</v>
      </c>
      <c r="AY38" s="8" t="s">
        <v>625</v>
      </c>
      <c r="AZ38" s="8" t="s">
        <v>625</v>
      </c>
      <c r="BA38" s="8" t="s">
        <v>625</v>
      </c>
      <c r="BB38" s="8" t="s">
        <v>625</v>
      </c>
      <c r="BC38" s="8" t="s">
        <v>625</v>
      </c>
      <c r="BD38" s="8" t="s">
        <v>625</v>
      </c>
      <c r="BE38" s="8" t="s">
        <v>625</v>
      </c>
      <c r="BF38" s="8" t="s">
        <v>625</v>
      </c>
      <c r="BG38" s="8" t="s">
        <v>625</v>
      </c>
      <c r="BH38" s="8" t="s">
        <v>625</v>
      </c>
      <c r="BI38" s="8" t="s">
        <v>625</v>
      </c>
      <c r="BJ38" s="8" t="s">
        <v>625</v>
      </c>
      <c r="BK38" s="8" t="s">
        <v>625</v>
      </c>
      <c r="BL38" s="8" t="s">
        <v>625</v>
      </c>
      <c r="BM38" s="8" t="s">
        <v>625</v>
      </c>
      <c r="BN38" s="8" t="s">
        <v>625</v>
      </c>
      <c r="BO38" s="8" t="s">
        <v>625</v>
      </c>
      <c r="BP38" s="8" t="s">
        <v>625</v>
      </c>
      <c r="BQ38" s="8" t="s">
        <v>625</v>
      </c>
      <c r="BR38" s="8" t="s">
        <v>625</v>
      </c>
      <c r="BS38" s="8" t="s">
        <v>625</v>
      </c>
      <c r="BT38" s="8" t="s">
        <v>625</v>
      </c>
      <c r="BU38" s="8" t="s">
        <v>625</v>
      </c>
      <c r="BV38" s="8" t="s">
        <v>625</v>
      </c>
      <c r="BW38" s="8" t="s">
        <v>625</v>
      </c>
      <c r="BX38" s="8" t="s">
        <v>625</v>
      </c>
      <c r="BY38" s="8" t="s">
        <v>625</v>
      </c>
      <c r="BZ38" s="8" t="s">
        <v>625</v>
      </c>
      <c r="CA38" s="8" t="s">
        <v>625</v>
      </c>
      <c r="CB38" s="8" t="s">
        <v>625</v>
      </c>
      <c r="CC38" s="8" t="s">
        <v>625</v>
      </c>
      <c r="CD38" s="8" t="s">
        <v>625</v>
      </c>
      <c r="CE38" s="8" t="s">
        <v>625</v>
      </c>
      <c r="CF38" s="8" t="s">
        <v>625</v>
      </c>
      <c r="CG38" s="8" t="s">
        <v>625</v>
      </c>
      <c r="CH38" s="8" t="s">
        <v>625</v>
      </c>
      <c r="CI38" s="8" t="s">
        <v>625</v>
      </c>
      <c r="CJ38" s="8" t="s">
        <v>625</v>
      </c>
      <c r="CK38" s="8" t="s">
        <v>625</v>
      </c>
    </row>
    <row r="39" spans="1:89" x14ac:dyDescent="0.25">
      <c r="B39" s="2" t="s">
        <v>46</v>
      </c>
      <c r="C39" s="8">
        <v>-174.334</v>
      </c>
      <c r="D39" s="8">
        <v>269.77</v>
      </c>
      <c r="E39" s="8">
        <v>-368.86</v>
      </c>
      <c r="F39" s="8">
        <v>422.71300000000002</v>
      </c>
      <c r="G39" s="8">
        <v>174.70400000000001</v>
      </c>
      <c r="H39" s="8">
        <v>178.79400000000001</v>
      </c>
      <c r="I39" s="8" t="s">
        <v>625</v>
      </c>
      <c r="J39" s="8" t="s">
        <v>625</v>
      </c>
      <c r="K39" s="8" t="s">
        <v>625</v>
      </c>
      <c r="L39" s="8" t="s">
        <v>625</v>
      </c>
      <c r="M39" s="8" t="s">
        <v>625</v>
      </c>
      <c r="N39" s="8" t="s">
        <v>625</v>
      </c>
      <c r="O39" s="8" t="s">
        <v>625</v>
      </c>
      <c r="P39" s="8" t="s">
        <v>625</v>
      </c>
      <c r="Q39" s="8" t="s">
        <v>625</v>
      </c>
      <c r="R39" s="8" t="s">
        <v>625</v>
      </c>
      <c r="S39" s="8" t="s">
        <v>625</v>
      </c>
      <c r="T39" s="8" t="s">
        <v>625</v>
      </c>
      <c r="U39" s="8" t="s">
        <v>625</v>
      </c>
      <c r="V39" s="8" t="s">
        <v>625</v>
      </c>
      <c r="W39" s="8" t="s">
        <v>625</v>
      </c>
      <c r="X39" s="8" t="s">
        <v>625</v>
      </c>
      <c r="Y39" s="8" t="s">
        <v>625</v>
      </c>
      <c r="Z39" s="8" t="s">
        <v>625</v>
      </c>
      <c r="AA39" s="8" t="s">
        <v>625</v>
      </c>
      <c r="AB39" s="8" t="s">
        <v>625</v>
      </c>
      <c r="AC39" s="8" t="s">
        <v>625</v>
      </c>
      <c r="AD39" s="8" t="s">
        <v>625</v>
      </c>
      <c r="AE39" s="8" t="s">
        <v>625</v>
      </c>
      <c r="AF39" s="8" t="s">
        <v>625</v>
      </c>
      <c r="AG39" s="8" t="s">
        <v>625</v>
      </c>
      <c r="AH39" s="8" t="s">
        <v>625</v>
      </c>
      <c r="AI39" s="8" t="s">
        <v>625</v>
      </c>
      <c r="AJ39" s="8" t="s">
        <v>625</v>
      </c>
      <c r="AK39" s="8" t="s">
        <v>625</v>
      </c>
      <c r="AL39" s="8" t="s">
        <v>625</v>
      </c>
      <c r="AM39" s="8" t="s">
        <v>625</v>
      </c>
      <c r="AN39" s="8" t="s">
        <v>625</v>
      </c>
      <c r="AO39" s="8" t="s">
        <v>625</v>
      </c>
      <c r="AP39" s="8" t="s">
        <v>625</v>
      </c>
      <c r="AQ39" s="8" t="s">
        <v>625</v>
      </c>
      <c r="AR39" s="8" t="s">
        <v>625</v>
      </c>
      <c r="AS39" s="8" t="s">
        <v>625</v>
      </c>
      <c r="AT39" s="8" t="s">
        <v>625</v>
      </c>
      <c r="AU39" s="8" t="s">
        <v>625</v>
      </c>
      <c r="AV39" s="8" t="s">
        <v>625</v>
      </c>
      <c r="AW39" s="8" t="s">
        <v>625</v>
      </c>
      <c r="AX39" s="8" t="s">
        <v>625</v>
      </c>
      <c r="AY39" s="8" t="s">
        <v>625</v>
      </c>
      <c r="AZ39" s="8" t="s">
        <v>625</v>
      </c>
      <c r="BA39" s="8" t="s">
        <v>625</v>
      </c>
      <c r="BB39" s="8" t="s">
        <v>625</v>
      </c>
      <c r="BC39" s="8" t="s">
        <v>625</v>
      </c>
      <c r="BD39" s="8" t="s">
        <v>625</v>
      </c>
      <c r="BE39" s="8" t="s">
        <v>625</v>
      </c>
      <c r="BF39" s="8" t="s">
        <v>625</v>
      </c>
      <c r="BG39" s="8" t="s">
        <v>625</v>
      </c>
      <c r="BH39" s="8" t="s">
        <v>625</v>
      </c>
      <c r="BI39" s="8" t="s">
        <v>625</v>
      </c>
      <c r="BJ39" s="8" t="s">
        <v>625</v>
      </c>
      <c r="BK39" s="8" t="s">
        <v>625</v>
      </c>
      <c r="BL39" s="8" t="s">
        <v>625</v>
      </c>
      <c r="BM39" s="8" t="s">
        <v>625</v>
      </c>
      <c r="BN39" s="8" t="s">
        <v>625</v>
      </c>
      <c r="BO39" s="8" t="s">
        <v>625</v>
      </c>
      <c r="BP39" s="8" t="s">
        <v>625</v>
      </c>
      <c r="BQ39" s="8" t="s">
        <v>625</v>
      </c>
      <c r="BR39" s="8" t="s">
        <v>625</v>
      </c>
      <c r="BS39" s="8" t="s">
        <v>625</v>
      </c>
      <c r="BT39" s="8" t="s">
        <v>625</v>
      </c>
      <c r="BU39" s="8" t="s">
        <v>625</v>
      </c>
      <c r="BV39" s="8" t="s">
        <v>625</v>
      </c>
      <c r="BW39" s="8" t="s">
        <v>625</v>
      </c>
      <c r="BX39" s="8" t="s">
        <v>625</v>
      </c>
      <c r="BY39" s="8" t="s">
        <v>625</v>
      </c>
      <c r="BZ39" s="8" t="s">
        <v>625</v>
      </c>
      <c r="CA39" s="8" t="s">
        <v>625</v>
      </c>
      <c r="CB39" s="8" t="s">
        <v>625</v>
      </c>
      <c r="CC39" s="8" t="s">
        <v>625</v>
      </c>
      <c r="CD39" s="8" t="s">
        <v>625</v>
      </c>
      <c r="CE39" s="8" t="s">
        <v>625</v>
      </c>
      <c r="CF39" s="8" t="s">
        <v>625</v>
      </c>
      <c r="CG39" s="8" t="s">
        <v>625</v>
      </c>
      <c r="CH39" s="8" t="s">
        <v>625</v>
      </c>
      <c r="CI39" s="8" t="s">
        <v>625</v>
      </c>
      <c r="CJ39" s="8" t="s">
        <v>625</v>
      </c>
      <c r="CK39" s="8" t="s">
        <v>625</v>
      </c>
    </row>
    <row r="40" spans="1:89" x14ac:dyDescent="0.25">
      <c r="B40" s="2" t="s">
        <v>47</v>
      </c>
      <c r="C40" s="8">
        <v>7798.8649999999998</v>
      </c>
      <c r="D40" s="8">
        <v>7545.1869999999999</v>
      </c>
      <c r="E40" s="8">
        <v>6434.5519999999997</v>
      </c>
      <c r="F40" s="8">
        <v>6041.7820000000002</v>
      </c>
      <c r="G40" s="8">
        <v>9541.3729999999996</v>
      </c>
      <c r="H40" s="8">
        <v>9342.7209999999995</v>
      </c>
      <c r="I40" s="8" t="s">
        <v>625</v>
      </c>
      <c r="J40" s="8" t="s">
        <v>625</v>
      </c>
      <c r="K40" s="8" t="s">
        <v>625</v>
      </c>
      <c r="L40" s="8" t="s">
        <v>625</v>
      </c>
      <c r="M40" s="8" t="s">
        <v>625</v>
      </c>
      <c r="N40" s="8" t="s">
        <v>625</v>
      </c>
      <c r="O40" s="8" t="s">
        <v>625</v>
      </c>
      <c r="P40" s="8" t="s">
        <v>625</v>
      </c>
      <c r="Q40" s="8" t="s">
        <v>625</v>
      </c>
      <c r="R40" s="8" t="s">
        <v>625</v>
      </c>
      <c r="S40" s="8" t="s">
        <v>625</v>
      </c>
      <c r="T40" s="8" t="s">
        <v>625</v>
      </c>
      <c r="U40" s="8" t="s">
        <v>625</v>
      </c>
      <c r="V40" s="8" t="s">
        <v>625</v>
      </c>
      <c r="W40" s="8" t="s">
        <v>625</v>
      </c>
      <c r="X40" s="8" t="s">
        <v>625</v>
      </c>
      <c r="Y40" s="8" t="s">
        <v>625</v>
      </c>
      <c r="Z40" s="8" t="s">
        <v>625</v>
      </c>
      <c r="AA40" s="8" t="s">
        <v>625</v>
      </c>
      <c r="AB40" s="8" t="s">
        <v>625</v>
      </c>
      <c r="AC40" s="8" t="s">
        <v>625</v>
      </c>
      <c r="AD40" s="8" t="s">
        <v>625</v>
      </c>
      <c r="AE40" s="8" t="s">
        <v>625</v>
      </c>
      <c r="AF40" s="8" t="s">
        <v>625</v>
      </c>
      <c r="AG40" s="8" t="s">
        <v>625</v>
      </c>
      <c r="AH40" s="8" t="s">
        <v>625</v>
      </c>
      <c r="AI40" s="8" t="s">
        <v>625</v>
      </c>
      <c r="AJ40" s="8" t="s">
        <v>625</v>
      </c>
      <c r="AK40" s="8" t="s">
        <v>625</v>
      </c>
      <c r="AL40" s="8" t="s">
        <v>625</v>
      </c>
      <c r="AM40" s="8" t="s">
        <v>625</v>
      </c>
      <c r="AN40" s="8" t="s">
        <v>625</v>
      </c>
      <c r="AO40" s="8" t="s">
        <v>625</v>
      </c>
      <c r="AP40" s="8" t="s">
        <v>625</v>
      </c>
      <c r="AQ40" s="8" t="s">
        <v>625</v>
      </c>
      <c r="AR40" s="8" t="s">
        <v>625</v>
      </c>
      <c r="AS40" s="8" t="s">
        <v>625</v>
      </c>
      <c r="AT40" s="8" t="s">
        <v>625</v>
      </c>
      <c r="AU40" s="8" t="s">
        <v>625</v>
      </c>
      <c r="AV40" s="8" t="s">
        <v>625</v>
      </c>
      <c r="AW40" s="8" t="s">
        <v>625</v>
      </c>
      <c r="AX40" s="8" t="s">
        <v>625</v>
      </c>
      <c r="AY40" s="8" t="s">
        <v>625</v>
      </c>
      <c r="AZ40" s="8" t="s">
        <v>625</v>
      </c>
      <c r="BA40" s="8" t="s">
        <v>625</v>
      </c>
      <c r="BB40" s="8" t="s">
        <v>625</v>
      </c>
      <c r="BC40" s="8" t="s">
        <v>625</v>
      </c>
      <c r="BD40" s="8" t="s">
        <v>625</v>
      </c>
      <c r="BE40" s="8" t="s">
        <v>625</v>
      </c>
      <c r="BF40" s="8" t="s">
        <v>625</v>
      </c>
      <c r="BG40" s="8" t="s">
        <v>625</v>
      </c>
      <c r="BH40" s="8" t="s">
        <v>625</v>
      </c>
      <c r="BI40" s="8" t="s">
        <v>625</v>
      </c>
      <c r="BJ40" s="8" t="s">
        <v>625</v>
      </c>
      <c r="BK40" s="8" t="s">
        <v>625</v>
      </c>
      <c r="BL40" s="8" t="s">
        <v>625</v>
      </c>
      <c r="BM40" s="8" t="s">
        <v>625</v>
      </c>
      <c r="BN40" s="8" t="s">
        <v>625</v>
      </c>
      <c r="BO40" s="8" t="s">
        <v>625</v>
      </c>
      <c r="BP40" s="8" t="s">
        <v>625</v>
      </c>
      <c r="BQ40" s="8" t="s">
        <v>625</v>
      </c>
      <c r="BR40" s="8" t="s">
        <v>625</v>
      </c>
      <c r="BS40" s="8" t="s">
        <v>625</v>
      </c>
      <c r="BT40" s="8" t="s">
        <v>625</v>
      </c>
      <c r="BU40" s="8" t="s">
        <v>625</v>
      </c>
      <c r="BV40" s="8" t="s">
        <v>625</v>
      </c>
      <c r="BW40" s="8" t="s">
        <v>625</v>
      </c>
      <c r="BX40" s="8" t="s">
        <v>625</v>
      </c>
      <c r="BY40" s="8" t="s">
        <v>625</v>
      </c>
      <c r="BZ40" s="8" t="s">
        <v>625</v>
      </c>
      <c r="CA40" s="8" t="s">
        <v>625</v>
      </c>
      <c r="CB40" s="8" t="s">
        <v>625</v>
      </c>
      <c r="CC40" s="8" t="s">
        <v>625</v>
      </c>
      <c r="CD40" s="8" t="s">
        <v>625</v>
      </c>
      <c r="CE40" s="8" t="s">
        <v>625</v>
      </c>
      <c r="CF40" s="8" t="s">
        <v>625</v>
      </c>
      <c r="CG40" s="8" t="s">
        <v>625</v>
      </c>
      <c r="CH40" s="8" t="s">
        <v>625</v>
      </c>
      <c r="CI40" s="8" t="s">
        <v>625</v>
      </c>
      <c r="CJ40" s="8" t="s">
        <v>625</v>
      </c>
      <c r="CK40" s="8" t="s">
        <v>625</v>
      </c>
    </row>
    <row r="41" spans="1:89" x14ac:dyDescent="0.25">
      <c r="B41" s="2" t="s">
        <v>48</v>
      </c>
      <c r="C41" s="8">
        <v>7624.5309999999999</v>
      </c>
      <c r="D41" s="8">
        <v>7814.9560000000001</v>
      </c>
      <c r="E41" s="8">
        <v>6065.6930000000002</v>
      </c>
      <c r="F41" s="8">
        <v>6464.4949999999999</v>
      </c>
      <c r="G41" s="8">
        <v>9716.0769999999993</v>
      </c>
      <c r="H41" s="8">
        <v>9521.5149999999994</v>
      </c>
      <c r="I41" s="8" t="s">
        <v>625</v>
      </c>
      <c r="J41" s="8" t="s">
        <v>625</v>
      </c>
      <c r="K41" s="8" t="s">
        <v>625</v>
      </c>
      <c r="L41" s="8" t="s">
        <v>625</v>
      </c>
      <c r="M41" s="8" t="s">
        <v>625</v>
      </c>
      <c r="N41" s="8" t="s">
        <v>625</v>
      </c>
      <c r="O41" s="8" t="s">
        <v>625</v>
      </c>
      <c r="P41" s="8" t="s">
        <v>625</v>
      </c>
      <c r="Q41" s="8" t="s">
        <v>625</v>
      </c>
      <c r="R41" s="8" t="s">
        <v>625</v>
      </c>
      <c r="S41" s="8" t="s">
        <v>625</v>
      </c>
      <c r="T41" s="8" t="s">
        <v>625</v>
      </c>
      <c r="U41" s="8" t="s">
        <v>625</v>
      </c>
      <c r="V41" s="8" t="s">
        <v>625</v>
      </c>
      <c r="W41" s="8" t="s">
        <v>625</v>
      </c>
      <c r="X41" s="8" t="s">
        <v>625</v>
      </c>
      <c r="Y41" s="8" t="s">
        <v>625</v>
      </c>
      <c r="Z41" s="8" t="s">
        <v>625</v>
      </c>
      <c r="AA41" s="8" t="s">
        <v>625</v>
      </c>
      <c r="AB41" s="8" t="s">
        <v>625</v>
      </c>
      <c r="AC41" s="8" t="s">
        <v>625</v>
      </c>
      <c r="AD41" s="8" t="s">
        <v>625</v>
      </c>
      <c r="AE41" s="8" t="s">
        <v>625</v>
      </c>
      <c r="AF41" s="8" t="s">
        <v>625</v>
      </c>
      <c r="AG41" s="8" t="s">
        <v>625</v>
      </c>
      <c r="AH41" s="8" t="s">
        <v>625</v>
      </c>
      <c r="AI41" s="8" t="s">
        <v>625</v>
      </c>
      <c r="AJ41" s="8" t="s">
        <v>625</v>
      </c>
      <c r="AK41" s="8" t="s">
        <v>625</v>
      </c>
      <c r="AL41" s="8" t="s">
        <v>625</v>
      </c>
      <c r="AM41" s="8" t="s">
        <v>625</v>
      </c>
      <c r="AN41" s="8" t="s">
        <v>625</v>
      </c>
      <c r="AO41" s="8" t="s">
        <v>625</v>
      </c>
      <c r="AP41" s="8" t="s">
        <v>625</v>
      </c>
      <c r="AQ41" s="8" t="s">
        <v>625</v>
      </c>
      <c r="AR41" s="8" t="s">
        <v>625</v>
      </c>
      <c r="AS41" s="8" t="s">
        <v>625</v>
      </c>
      <c r="AT41" s="8" t="s">
        <v>625</v>
      </c>
      <c r="AU41" s="8" t="s">
        <v>625</v>
      </c>
      <c r="AV41" s="8" t="s">
        <v>625</v>
      </c>
      <c r="AW41" s="8" t="s">
        <v>625</v>
      </c>
      <c r="AX41" s="8" t="s">
        <v>625</v>
      </c>
      <c r="AY41" s="8" t="s">
        <v>625</v>
      </c>
      <c r="AZ41" s="8" t="s">
        <v>625</v>
      </c>
      <c r="BA41" s="8" t="s">
        <v>625</v>
      </c>
      <c r="BB41" s="8" t="s">
        <v>625</v>
      </c>
      <c r="BC41" s="8" t="s">
        <v>625</v>
      </c>
      <c r="BD41" s="8" t="s">
        <v>625</v>
      </c>
      <c r="BE41" s="8" t="s">
        <v>625</v>
      </c>
      <c r="BF41" s="8" t="s">
        <v>625</v>
      </c>
      <c r="BG41" s="8" t="s">
        <v>625</v>
      </c>
      <c r="BH41" s="8" t="s">
        <v>625</v>
      </c>
      <c r="BI41" s="8" t="s">
        <v>625</v>
      </c>
      <c r="BJ41" s="8" t="s">
        <v>625</v>
      </c>
      <c r="BK41" s="8" t="s">
        <v>625</v>
      </c>
      <c r="BL41" s="8" t="s">
        <v>625</v>
      </c>
      <c r="BM41" s="8" t="s">
        <v>625</v>
      </c>
      <c r="BN41" s="8" t="s">
        <v>625</v>
      </c>
      <c r="BO41" s="8" t="s">
        <v>625</v>
      </c>
      <c r="BP41" s="8" t="s">
        <v>625</v>
      </c>
      <c r="BQ41" s="8" t="s">
        <v>625</v>
      </c>
      <c r="BR41" s="8" t="s">
        <v>625</v>
      </c>
      <c r="BS41" s="8" t="s">
        <v>625</v>
      </c>
      <c r="BT41" s="8" t="s">
        <v>625</v>
      </c>
      <c r="BU41" s="8" t="s">
        <v>625</v>
      </c>
      <c r="BV41" s="8" t="s">
        <v>625</v>
      </c>
      <c r="BW41" s="8" t="s">
        <v>625</v>
      </c>
      <c r="BX41" s="8" t="s">
        <v>625</v>
      </c>
      <c r="BY41" s="8" t="s">
        <v>625</v>
      </c>
      <c r="BZ41" s="8" t="s">
        <v>625</v>
      </c>
      <c r="CA41" s="8" t="s">
        <v>625</v>
      </c>
      <c r="CB41" s="8" t="s">
        <v>625</v>
      </c>
      <c r="CC41" s="8" t="s">
        <v>625</v>
      </c>
      <c r="CD41" s="8" t="s">
        <v>625</v>
      </c>
      <c r="CE41" s="8" t="s">
        <v>625</v>
      </c>
      <c r="CF41" s="8" t="s">
        <v>625</v>
      </c>
      <c r="CG41" s="8" t="s">
        <v>625</v>
      </c>
      <c r="CH41" s="8" t="s">
        <v>625</v>
      </c>
      <c r="CI41" s="8" t="s">
        <v>625</v>
      </c>
      <c r="CJ41" s="8" t="s">
        <v>625</v>
      </c>
      <c r="CK41" s="8" t="s">
        <v>625</v>
      </c>
    </row>
    <row r="42" spans="1:89" ht="6.95" customHeight="1" x14ac:dyDescent="0.25">
      <c r="B42" s="4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</row>
    <row r="43" spans="1:89" x14ac:dyDescent="0.25">
      <c r="A43" s="7"/>
      <c r="B43" s="108" t="s">
        <v>4</v>
      </c>
      <c r="C43" s="9" t="s">
        <v>633</v>
      </c>
      <c r="D43" s="9" t="s">
        <v>633</v>
      </c>
      <c r="E43" s="9" t="str">
        <f>+E$7</f>
        <v>Smågrise</v>
      </c>
      <c r="F43" s="9" t="str">
        <f t="shared" ref="F43:H43" si="2">+F$7</f>
        <v>Smågrise</v>
      </c>
      <c r="G43" s="9" t="str">
        <f t="shared" si="2"/>
        <v>Slagtesvin</v>
      </c>
      <c r="H43" s="9" t="str">
        <f t="shared" si="2"/>
        <v>Slagtesvin</v>
      </c>
      <c r="I43" s="9" t="s">
        <v>625</v>
      </c>
      <c r="J43" s="9" t="s">
        <v>625</v>
      </c>
      <c r="K43" s="9" t="s">
        <v>625</v>
      </c>
      <c r="L43" s="9" t="s">
        <v>625</v>
      </c>
      <c r="M43" s="9" t="s">
        <v>625</v>
      </c>
      <c r="N43" s="9" t="s">
        <v>625</v>
      </c>
      <c r="O43" s="9" t="s">
        <v>625</v>
      </c>
      <c r="P43" s="9" t="s">
        <v>625</v>
      </c>
      <c r="Q43" s="9" t="s">
        <v>625</v>
      </c>
      <c r="R43" s="9" t="s">
        <v>625</v>
      </c>
      <c r="S43" s="9" t="s">
        <v>625</v>
      </c>
      <c r="T43" s="9" t="s">
        <v>625</v>
      </c>
      <c r="U43" s="9" t="s">
        <v>625</v>
      </c>
      <c r="V43" s="9" t="s">
        <v>625</v>
      </c>
      <c r="W43" s="9" t="s">
        <v>625</v>
      </c>
      <c r="X43" s="9" t="s">
        <v>625</v>
      </c>
      <c r="Y43" s="9" t="s">
        <v>625</v>
      </c>
      <c r="Z43" s="9" t="s">
        <v>625</v>
      </c>
      <c r="AA43" s="9" t="s">
        <v>625</v>
      </c>
      <c r="AB43" s="9" t="s">
        <v>625</v>
      </c>
      <c r="AC43" s="9" t="s">
        <v>625</v>
      </c>
      <c r="AD43" s="9" t="s">
        <v>625</v>
      </c>
      <c r="AE43" s="9" t="s">
        <v>625</v>
      </c>
      <c r="AF43" s="9" t="s">
        <v>625</v>
      </c>
      <c r="AG43" s="9" t="s">
        <v>625</v>
      </c>
      <c r="AH43" s="9" t="s">
        <v>625</v>
      </c>
      <c r="AI43" s="9" t="s">
        <v>625</v>
      </c>
      <c r="AJ43" s="9" t="s">
        <v>625</v>
      </c>
      <c r="AK43" s="9" t="s">
        <v>625</v>
      </c>
      <c r="AL43" s="9" t="s">
        <v>625</v>
      </c>
      <c r="AM43" s="9" t="s">
        <v>625</v>
      </c>
      <c r="AN43" s="9" t="s">
        <v>625</v>
      </c>
      <c r="AO43" s="9" t="s">
        <v>625</v>
      </c>
      <c r="AP43" s="9" t="s">
        <v>625</v>
      </c>
      <c r="AQ43" s="9" t="s">
        <v>625</v>
      </c>
      <c r="AR43" s="9" t="s">
        <v>625</v>
      </c>
      <c r="AS43" s="9" t="s">
        <v>625</v>
      </c>
      <c r="AT43" s="9" t="s">
        <v>625</v>
      </c>
      <c r="AU43" s="9" t="s">
        <v>625</v>
      </c>
      <c r="AV43" s="9" t="s">
        <v>625</v>
      </c>
      <c r="AW43" s="9" t="s">
        <v>625</v>
      </c>
      <c r="AX43" s="9" t="s">
        <v>625</v>
      </c>
      <c r="AY43" s="9" t="s">
        <v>625</v>
      </c>
      <c r="AZ43" s="9" t="s">
        <v>625</v>
      </c>
      <c r="BA43" s="9" t="s">
        <v>625</v>
      </c>
      <c r="BB43" s="9" t="s">
        <v>625</v>
      </c>
      <c r="BC43" s="9" t="s">
        <v>625</v>
      </c>
      <c r="BD43" s="9" t="s">
        <v>625</v>
      </c>
      <c r="BE43" s="9" t="s">
        <v>625</v>
      </c>
      <c r="BF43" s="9" t="s">
        <v>625</v>
      </c>
      <c r="BG43" s="9" t="s">
        <v>625</v>
      </c>
      <c r="BH43" s="9" t="s">
        <v>625</v>
      </c>
      <c r="BI43" s="9" t="s">
        <v>625</v>
      </c>
      <c r="BJ43" s="9" t="s">
        <v>625</v>
      </c>
      <c r="BK43" s="9" t="s">
        <v>625</v>
      </c>
      <c r="BL43" s="9" t="s">
        <v>625</v>
      </c>
      <c r="BM43" s="9" t="s">
        <v>625</v>
      </c>
      <c r="BN43" s="9" t="s">
        <v>625</v>
      </c>
      <c r="BO43" s="9" t="s">
        <v>625</v>
      </c>
      <c r="BP43" s="9" t="s">
        <v>625</v>
      </c>
      <c r="BQ43" s="9" t="s">
        <v>625</v>
      </c>
      <c r="BR43" s="9" t="s">
        <v>625</v>
      </c>
      <c r="BS43" s="9" t="s">
        <v>625</v>
      </c>
      <c r="BT43" s="9" t="s">
        <v>625</v>
      </c>
      <c r="BU43" s="9" t="s">
        <v>625</v>
      </c>
      <c r="BV43" s="9" t="s">
        <v>625</v>
      </c>
      <c r="BW43" s="9" t="s">
        <v>625</v>
      </c>
      <c r="BX43" s="9" t="s">
        <v>625</v>
      </c>
      <c r="BY43" s="9" t="s">
        <v>625</v>
      </c>
      <c r="BZ43" s="9" t="s">
        <v>625</v>
      </c>
      <c r="CA43" s="9" t="s">
        <v>625</v>
      </c>
      <c r="CB43" s="9" t="s">
        <v>625</v>
      </c>
      <c r="CC43" s="9" t="s">
        <v>625</v>
      </c>
      <c r="CD43" s="9" t="s">
        <v>625</v>
      </c>
      <c r="CE43" s="9" t="s">
        <v>625</v>
      </c>
      <c r="CF43" s="9" t="s">
        <v>625</v>
      </c>
      <c r="CG43" s="9" t="s">
        <v>625</v>
      </c>
      <c r="CH43" s="9" t="s">
        <v>625</v>
      </c>
      <c r="CI43" s="9" t="s">
        <v>625</v>
      </c>
      <c r="CJ43" s="9" t="s">
        <v>625</v>
      </c>
      <c r="CK43" s="9" t="s">
        <v>625</v>
      </c>
    </row>
    <row r="44" spans="1:89" x14ac:dyDescent="0.25">
      <c r="A44" s="7"/>
      <c r="B44" s="108"/>
      <c r="C44" s="9">
        <v>2014</v>
      </c>
      <c r="D44" s="9">
        <v>2013</v>
      </c>
      <c r="E44" s="9">
        <v>2014</v>
      </c>
      <c r="F44" s="9">
        <v>2013</v>
      </c>
      <c r="G44" s="9">
        <v>2014</v>
      </c>
      <c r="H44" s="9">
        <v>2013</v>
      </c>
      <c r="I44" s="9" t="s">
        <v>625</v>
      </c>
      <c r="J44" s="9" t="s">
        <v>625</v>
      </c>
      <c r="K44" s="9" t="s">
        <v>625</v>
      </c>
      <c r="L44" s="9" t="s">
        <v>625</v>
      </c>
      <c r="M44" s="9" t="s">
        <v>625</v>
      </c>
      <c r="N44" s="9" t="s">
        <v>625</v>
      </c>
      <c r="O44" s="9" t="s">
        <v>625</v>
      </c>
      <c r="P44" s="9" t="s">
        <v>625</v>
      </c>
      <c r="Q44" s="9" t="s">
        <v>625</v>
      </c>
      <c r="R44" s="9" t="s">
        <v>625</v>
      </c>
      <c r="S44" s="9" t="s">
        <v>625</v>
      </c>
      <c r="T44" s="9" t="s">
        <v>625</v>
      </c>
      <c r="U44" s="9" t="s">
        <v>625</v>
      </c>
      <c r="V44" s="9" t="s">
        <v>625</v>
      </c>
      <c r="W44" s="9" t="s">
        <v>625</v>
      </c>
      <c r="X44" s="9" t="s">
        <v>625</v>
      </c>
      <c r="Y44" s="9" t="s">
        <v>625</v>
      </c>
      <c r="Z44" s="9" t="s">
        <v>625</v>
      </c>
      <c r="AA44" s="9" t="s">
        <v>625</v>
      </c>
      <c r="AB44" s="9" t="s">
        <v>625</v>
      </c>
      <c r="AC44" s="9" t="s">
        <v>625</v>
      </c>
      <c r="AD44" s="9" t="s">
        <v>625</v>
      </c>
      <c r="AE44" s="9" t="s">
        <v>625</v>
      </c>
      <c r="AF44" s="9" t="s">
        <v>625</v>
      </c>
      <c r="AG44" s="9" t="s">
        <v>625</v>
      </c>
      <c r="AH44" s="9" t="s">
        <v>625</v>
      </c>
      <c r="AI44" s="9" t="s">
        <v>625</v>
      </c>
      <c r="AJ44" s="9" t="s">
        <v>625</v>
      </c>
      <c r="AK44" s="9" t="s">
        <v>625</v>
      </c>
      <c r="AL44" s="9" t="s">
        <v>625</v>
      </c>
      <c r="AM44" s="9" t="s">
        <v>625</v>
      </c>
      <c r="AN44" s="9" t="s">
        <v>625</v>
      </c>
      <c r="AO44" s="9" t="s">
        <v>625</v>
      </c>
      <c r="AP44" s="9" t="s">
        <v>625</v>
      </c>
      <c r="AQ44" s="9" t="s">
        <v>625</v>
      </c>
      <c r="AR44" s="9" t="s">
        <v>625</v>
      </c>
      <c r="AS44" s="9" t="s">
        <v>625</v>
      </c>
      <c r="AT44" s="9" t="s">
        <v>625</v>
      </c>
      <c r="AU44" s="9" t="s">
        <v>625</v>
      </c>
      <c r="AV44" s="9" t="s">
        <v>625</v>
      </c>
      <c r="AW44" s="9" t="s">
        <v>625</v>
      </c>
      <c r="AX44" s="9" t="s">
        <v>625</v>
      </c>
      <c r="AY44" s="9" t="s">
        <v>625</v>
      </c>
      <c r="AZ44" s="9" t="s">
        <v>625</v>
      </c>
      <c r="BA44" s="9" t="s">
        <v>625</v>
      </c>
      <c r="BB44" s="9" t="s">
        <v>625</v>
      </c>
      <c r="BC44" s="9" t="s">
        <v>625</v>
      </c>
      <c r="BD44" s="9" t="s">
        <v>625</v>
      </c>
      <c r="BE44" s="9" t="s">
        <v>625</v>
      </c>
      <c r="BF44" s="9" t="s">
        <v>625</v>
      </c>
      <c r="BG44" s="9" t="s">
        <v>625</v>
      </c>
      <c r="BH44" s="9" t="s">
        <v>625</v>
      </c>
      <c r="BI44" s="9" t="s">
        <v>625</v>
      </c>
      <c r="BJ44" s="9" t="s">
        <v>625</v>
      </c>
      <c r="BK44" s="9" t="s">
        <v>625</v>
      </c>
      <c r="BL44" s="9" t="s">
        <v>625</v>
      </c>
      <c r="BM44" s="9" t="s">
        <v>625</v>
      </c>
      <c r="BN44" s="9" t="s">
        <v>625</v>
      </c>
      <c r="BO44" s="9" t="s">
        <v>625</v>
      </c>
      <c r="BP44" s="9" t="s">
        <v>625</v>
      </c>
      <c r="BQ44" s="9" t="s">
        <v>625</v>
      </c>
      <c r="BR44" s="9" t="s">
        <v>625</v>
      </c>
      <c r="BS44" s="9" t="s">
        <v>625</v>
      </c>
      <c r="BT44" s="9" t="s">
        <v>625</v>
      </c>
      <c r="BU44" s="9" t="s">
        <v>625</v>
      </c>
      <c r="BV44" s="9" t="s">
        <v>625</v>
      </c>
      <c r="BW44" s="9" t="s">
        <v>625</v>
      </c>
      <c r="BX44" s="9" t="s">
        <v>625</v>
      </c>
      <c r="BY44" s="9" t="s">
        <v>625</v>
      </c>
      <c r="BZ44" s="9" t="s">
        <v>625</v>
      </c>
      <c r="CA44" s="9" t="s">
        <v>625</v>
      </c>
      <c r="CB44" s="9" t="s">
        <v>625</v>
      </c>
      <c r="CC44" s="9" t="s">
        <v>625</v>
      </c>
      <c r="CD44" s="9" t="s">
        <v>625</v>
      </c>
      <c r="CE44" s="9" t="s">
        <v>625</v>
      </c>
      <c r="CF44" s="9" t="s">
        <v>625</v>
      </c>
      <c r="CG44" s="9" t="s">
        <v>625</v>
      </c>
      <c r="CH44" s="9" t="s">
        <v>625</v>
      </c>
      <c r="CI44" s="9" t="s">
        <v>625</v>
      </c>
      <c r="CJ44" s="9" t="s">
        <v>625</v>
      </c>
      <c r="CK44" s="9" t="s">
        <v>625</v>
      </c>
    </row>
    <row r="45" spans="1:89" x14ac:dyDescent="0.25">
      <c r="B45" s="2" t="s">
        <v>6</v>
      </c>
      <c r="C45" s="8">
        <v>-316.51400000000001</v>
      </c>
      <c r="D45" s="8">
        <v>-308.73500000000001</v>
      </c>
      <c r="E45" s="8">
        <v>-289.83300000000003</v>
      </c>
      <c r="F45" s="8">
        <v>-309.50400000000002</v>
      </c>
      <c r="G45" s="8">
        <v>-377.24</v>
      </c>
      <c r="H45" s="8">
        <v>-348.738</v>
      </c>
      <c r="I45" s="8" t="s">
        <v>625</v>
      </c>
      <c r="J45" s="8" t="s">
        <v>625</v>
      </c>
      <c r="K45" s="8" t="s">
        <v>625</v>
      </c>
      <c r="L45" s="8" t="s">
        <v>625</v>
      </c>
      <c r="M45" s="8" t="s">
        <v>625</v>
      </c>
      <c r="N45" s="8" t="s">
        <v>625</v>
      </c>
      <c r="O45" s="8" t="s">
        <v>625</v>
      </c>
      <c r="P45" s="8" t="s">
        <v>625</v>
      </c>
      <c r="Q45" s="8" t="s">
        <v>625</v>
      </c>
      <c r="R45" s="8" t="s">
        <v>625</v>
      </c>
      <c r="S45" s="8" t="s">
        <v>625</v>
      </c>
      <c r="T45" s="8" t="s">
        <v>625</v>
      </c>
      <c r="U45" s="8" t="s">
        <v>625</v>
      </c>
      <c r="V45" s="8" t="s">
        <v>625</v>
      </c>
      <c r="W45" s="8" t="s">
        <v>625</v>
      </c>
      <c r="X45" s="8" t="s">
        <v>625</v>
      </c>
      <c r="Y45" s="8" t="s">
        <v>625</v>
      </c>
      <c r="Z45" s="8" t="s">
        <v>625</v>
      </c>
      <c r="AA45" s="8" t="s">
        <v>625</v>
      </c>
      <c r="AB45" s="8" t="s">
        <v>625</v>
      </c>
      <c r="AC45" s="8" t="s">
        <v>625</v>
      </c>
      <c r="AD45" s="8" t="s">
        <v>625</v>
      </c>
      <c r="AE45" s="8" t="s">
        <v>625</v>
      </c>
      <c r="AF45" s="8" t="s">
        <v>625</v>
      </c>
      <c r="AG45" s="8" t="s">
        <v>625</v>
      </c>
      <c r="AH45" s="8" t="s">
        <v>625</v>
      </c>
      <c r="AI45" s="8" t="s">
        <v>625</v>
      </c>
      <c r="AJ45" s="8" t="s">
        <v>625</v>
      </c>
      <c r="AK45" s="8" t="s">
        <v>625</v>
      </c>
      <c r="AL45" s="8" t="s">
        <v>625</v>
      </c>
      <c r="AM45" s="8" t="s">
        <v>625</v>
      </c>
      <c r="AN45" s="8" t="s">
        <v>625</v>
      </c>
      <c r="AO45" s="8" t="s">
        <v>625</v>
      </c>
      <c r="AP45" s="8" t="s">
        <v>625</v>
      </c>
      <c r="AQ45" s="8" t="s">
        <v>625</v>
      </c>
      <c r="AR45" s="8" t="s">
        <v>625</v>
      </c>
      <c r="AS45" s="8" t="s">
        <v>625</v>
      </c>
      <c r="AT45" s="8" t="s">
        <v>625</v>
      </c>
      <c r="AU45" s="8" t="s">
        <v>625</v>
      </c>
      <c r="AV45" s="8" t="s">
        <v>625</v>
      </c>
      <c r="AW45" s="8" t="s">
        <v>625</v>
      </c>
      <c r="AX45" s="8" t="s">
        <v>625</v>
      </c>
      <c r="AY45" s="8" t="s">
        <v>625</v>
      </c>
      <c r="AZ45" s="8" t="s">
        <v>625</v>
      </c>
      <c r="BA45" s="8" t="s">
        <v>625</v>
      </c>
      <c r="BB45" s="8" t="s">
        <v>625</v>
      </c>
      <c r="BC45" s="8" t="s">
        <v>625</v>
      </c>
      <c r="BD45" s="8" t="s">
        <v>625</v>
      </c>
      <c r="BE45" s="8" t="s">
        <v>625</v>
      </c>
      <c r="BF45" s="8" t="s">
        <v>625</v>
      </c>
      <c r="BG45" s="8" t="s">
        <v>625</v>
      </c>
      <c r="BH45" s="8" t="s">
        <v>625</v>
      </c>
      <c r="BI45" s="8" t="s">
        <v>625</v>
      </c>
      <c r="BJ45" s="8" t="s">
        <v>625</v>
      </c>
      <c r="BK45" s="8" t="s">
        <v>625</v>
      </c>
      <c r="BL45" s="8" t="s">
        <v>625</v>
      </c>
      <c r="BM45" s="8" t="s">
        <v>625</v>
      </c>
      <c r="BN45" s="8" t="s">
        <v>625</v>
      </c>
      <c r="BO45" s="8" t="s">
        <v>625</v>
      </c>
      <c r="BP45" s="8" t="s">
        <v>625</v>
      </c>
      <c r="BQ45" s="8" t="s">
        <v>625</v>
      </c>
      <c r="BR45" s="8" t="s">
        <v>625</v>
      </c>
      <c r="BS45" s="8" t="s">
        <v>625</v>
      </c>
      <c r="BT45" s="8" t="s">
        <v>625</v>
      </c>
      <c r="BU45" s="8" t="s">
        <v>625</v>
      </c>
      <c r="BV45" s="8" t="s">
        <v>625</v>
      </c>
      <c r="BW45" s="8" t="s">
        <v>625</v>
      </c>
      <c r="BX45" s="8" t="s">
        <v>625</v>
      </c>
      <c r="BY45" s="8" t="s">
        <v>625</v>
      </c>
      <c r="BZ45" s="8" t="s">
        <v>625</v>
      </c>
      <c r="CA45" s="8" t="s">
        <v>625</v>
      </c>
      <c r="CB45" s="8" t="s">
        <v>625</v>
      </c>
      <c r="CC45" s="8" t="s">
        <v>625</v>
      </c>
      <c r="CD45" s="8" t="s">
        <v>625</v>
      </c>
      <c r="CE45" s="8" t="s">
        <v>625</v>
      </c>
      <c r="CF45" s="8" t="s">
        <v>625</v>
      </c>
      <c r="CG45" s="8" t="s">
        <v>625</v>
      </c>
      <c r="CH45" s="8" t="s">
        <v>625</v>
      </c>
      <c r="CI45" s="8" t="s">
        <v>625</v>
      </c>
      <c r="CJ45" s="8" t="s">
        <v>625</v>
      </c>
      <c r="CK45" s="8" t="s">
        <v>625</v>
      </c>
    </row>
    <row r="46" spans="1:89" x14ac:dyDescent="0.25">
      <c r="B46" s="2" t="s">
        <v>7</v>
      </c>
      <c r="C46" s="8">
        <v>-29.324000000000002</v>
      </c>
      <c r="D46" s="8">
        <v>-34.567</v>
      </c>
      <c r="E46" s="8">
        <v>-27.510999999999999</v>
      </c>
      <c r="F46" s="8">
        <v>-36.493000000000002</v>
      </c>
      <c r="G46" s="8">
        <v>-26.251999999999999</v>
      </c>
      <c r="H46" s="8">
        <v>-28.027000000000001</v>
      </c>
      <c r="I46" s="8" t="s">
        <v>625</v>
      </c>
      <c r="J46" s="8" t="s">
        <v>625</v>
      </c>
      <c r="K46" s="8" t="s">
        <v>625</v>
      </c>
      <c r="L46" s="8" t="s">
        <v>625</v>
      </c>
      <c r="M46" s="8" t="s">
        <v>625</v>
      </c>
      <c r="N46" s="8" t="s">
        <v>625</v>
      </c>
      <c r="O46" s="8" t="s">
        <v>625</v>
      </c>
      <c r="P46" s="8" t="s">
        <v>625</v>
      </c>
      <c r="Q46" s="8" t="s">
        <v>625</v>
      </c>
      <c r="R46" s="8" t="s">
        <v>625</v>
      </c>
      <c r="S46" s="8" t="s">
        <v>625</v>
      </c>
      <c r="T46" s="8" t="s">
        <v>625</v>
      </c>
      <c r="U46" s="8" t="s">
        <v>625</v>
      </c>
      <c r="V46" s="8" t="s">
        <v>625</v>
      </c>
      <c r="W46" s="8" t="s">
        <v>625</v>
      </c>
      <c r="X46" s="8" t="s">
        <v>625</v>
      </c>
      <c r="Y46" s="8" t="s">
        <v>625</v>
      </c>
      <c r="Z46" s="8" t="s">
        <v>625</v>
      </c>
      <c r="AA46" s="8" t="s">
        <v>625</v>
      </c>
      <c r="AB46" s="8" t="s">
        <v>625</v>
      </c>
      <c r="AC46" s="8" t="s">
        <v>625</v>
      </c>
      <c r="AD46" s="8" t="s">
        <v>625</v>
      </c>
      <c r="AE46" s="8" t="s">
        <v>625</v>
      </c>
      <c r="AF46" s="8" t="s">
        <v>625</v>
      </c>
      <c r="AG46" s="8" t="s">
        <v>625</v>
      </c>
      <c r="AH46" s="8" t="s">
        <v>625</v>
      </c>
      <c r="AI46" s="8" t="s">
        <v>625</v>
      </c>
      <c r="AJ46" s="8" t="s">
        <v>625</v>
      </c>
      <c r="AK46" s="8" t="s">
        <v>625</v>
      </c>
      <c r="AL46" s="8" t="s">
        <v>625</v>
      </c>
      <c r="AM46" s="8" t="s">
        <v>625</v>
      </c>
      <c r="AN46" s="8" t="s">
        <v>625</v>
      </c>
      <c r="AO46" s="8" t="s">
        <v>625</v>
      </c>
      <c r="AP46" s="8" t="s">
        <v>625</v>
      </c>
      <c r="AQ46" s="8" t="s">
        <v>625</v>
      </c>
      <c r="AR46" s="8" t="s">
        <v>625</v>
      </c>
      <c r="AS46" s="8" t="s">
        <v>625</v>
      </c>
      <c r="AT46" s="8" t="s">
        <v>625</v>
      </c>
      <c r="AU46" s="8" t="s">
        <v>625</v>
      </c>
      <c r="AV46" s="8" t="s">
        <v>625</v>
      </c>
      <c r="AW46" s="8" t="s">
        <v>625</v>
      </c>
      <c r="AX46" s="8" t="s">
        <v>625</v>
      </c>
      <c r="AY46" s="8" t="s">
        <v>625</v>
      </c>
      <c r="AZ46" s="8" t="s">
        <v>625</v>
      </c>
      <c r="BA46" s="8" t="s">
        <v>625</v>
      </c>
      <c r="BB46" s="8" t="s">
        <v>625</v>
      </c>
      <c r="BC46" s="8" t="s">
        <v>625</v>
      </c>
      <c r="BD46" s="8" t="s">
        <v>625</v>
      </c>
      <c r="BE46" s="8" t="s">
        <v>625</v>
      </c>
      <c r="BF46" s="8" t="s">
        <v>625</v>
      </c>
      <c r="BG46" s="8" t="s">
        <v>625</v>
      </c>
      <c r="BH46" s="8" t="s">
        <v>625</v>
      </c>
      <c r="BI46" s="8" t="s">
        <v>625</v>
      </c>
      <c r="BJ46" s="8" t="s">
        <v>625</v>
      </c>
      <c r="BK46" s="8" t="s">
        <v>625</v>
      </c>
      <c r="BL46" s="8" t="s">
        <v>625</v>
      </c>
      <c r="BM46" s="8" t="s">
        <v>625</v>
      </c>
      <c r="BN46" s="8" t="s">
        <v>625</v>
      </c>
      <c r="BO46" s="8" t="s">
        <v>625</v>
      </c>
      <c r="BP46" s="8" t="s">
        <v>625</v>
      </c>
      <c r="BQ46" s="8" t="s">
        <v>625</v>
      </c>
      <c r="BR46" s="8" t="s">
        <v>625</v>
      </c>
      <c r="BS46" s="8" t="s">
        <v>625</v>
      </c>
      <c r="BT46" s="8" t="s">
        <v>625</v>
      </c>
      <c r="BU46" s="8" t="s">
        <v>625</v>
      </c>
      <c r="BV46" s="8" t="s">
        <v>625</v>
      </c>
      <c r="BW46" s="8" t="s">
        <v>625</v>
      </c>
      <c r="BX46" s="8" t="s">
        <v>625</v>
      </c>
      <c r="BY46" s="8" t="s">
        <v>625</v>
      </c>
      <c r="BZ46" s="8" t="s">
        <v>625</v>
      </c>
      <c r="CA46" s="8" t="s">
        <v>625</v>
      </c>
      <c r="CB46" s="8" t="s">
        <v>625</v>
      </c>
      <c r="CC46" s="8" t="s">
        <v>625</v>
      </c>
      <c r="CD46" s="8" t="s">
        <v>625</v>
      </c>
      <c r="CE46" s="8" t="s">
        <v>625</v>
      </c>
      <c r="CF46" s="8" t="s">
        <v>625</v>
      </c>
      <c r="CG46" s="8" t="s">
        <v>625</v>
      </c>
      <c r="CH46" s="8" t="s">
        <v>625</v>
      </c>
      <c r="CI46" s="8" t="s">
        <v>625</v>
      </c>
      <c r="CJ46" s="8" t="s">
        <v>625</v>
      </c>
      <c r="CK46" s="8" t="s">
        <v>625</v>
      </c>
    </row>
    <row r="47" spans="1:89" x14ac:dyDescent="0.25">
      <c r="B47" s="2" t="s">
        <v>8</v>
      </c>
      <c r="C47" s="8">
        <v>-69.724999999999994</v>
      </c>
      <c r="D47" s="8">
        <v>-113.00700000000001</v>
      </c>
      <c r="E47" s="8">
        <v>-74.685000000000002</v>
      </c>
      <c r="F47" s="8">
        <v>-125.777</v>
      </c>
      <c r="G47" s="8">
        <v>-66.313999999999993</v>
      </c>
      <c r="H47" s="8">
        <v>-94.391999999999996</v>
      </c>
      <c r="I47" s="8" t="s">
        <v>625</v>
      </c>
      <c r="J47" s="8" t="s">
        <v>625</v>
      </c>
      <c r="K47" s="8" t="s">
        <v>625</v>
      </c>
      <c r="L47" s="8" t="s">
        <v>625</v>
      </c>
      <c r="M47" s="8" t="s">
        <v>625</v>
      </c>
      <c r="N47" s="8" t="s">
        <v>625</v>
      </c>
      <c r="O47" s="8" t="s">
        <v>625</v>
      </c>
      <c r="P47" s="8" t="s">
        <v>625</v>
      </c>
      <c r="Q47" s="8" t="s">
        <v>625</v>
      </c>
      <c r="R47" s="8" t="s">
        <v>625</v>
      </c>
      <c r="S47" s="8" t="s">
        <v>625</v>
      </c>
      <c r="T47" s="8" t="s">
        <v>625</v>
      </c>
      <c r="U47" s="8" t="s">
        <v>625</v>
      </c>
      <c r="V47" s="8" t="s">
        <v>625</v>
      </c>
      <c r="W47" s="8" t="s">
        <v>625</v>
      </c>
      <c r="X47" s="8" t="s">
        <v>625</v>
      </c>
      <c r="Y47" s="8" t="s">
        <v>625</v>
      </c>
      <c r="Z47" s="8" t="s">
        <v>625</v>
      </c>
      <c r="AA47" s="8" t="s">
        <v>625</v>
      </c>
      <c r="AB47" s="8" t="s">
        <v>625</v>
      </c>
      <c r="AC47" s="8" t="s">
        <v>625</v>
      </c>
      <c r="AD47" s="8" t="s">
        <v>625</v>
      </c>
      <c r="AE47" s="8" t="s">
        <v>625</v>
      </c>
      <c r="AF47" s="8" t="s">
        <v>625</v>
      </c>
      <c r="AG47" s="8" t="s">
        <v>625</v>
      </c>
      <c r="AH47" s="8" t="s">
        <v>625</v>
      </c>
      <c r="AI47" s="8" t="s">
        <v>625</v>
      </c>
      <c r="AJ47" s="8" t="s">
        <v>625</v>
      </c>
      <c r="AK47" s="8" t="s">
        <v>625</v>
      </c>
      <c r="AL47" s="8" t="s">
        <v>625</v>
      </c>
      <c r="AM47" s="8" t="s">
        <v>625</v>
      </c>
      <c r="AN47" s="8" t="s">
        <v>625</v>
      </c>
      <c r="AO47" s="8" t="s">
        <v>625</v>
      </c>
      <c r="AP47" s="8" t="s">
        <v>625</v>
      </c>
      <c r="AQ47" s="8" t="s">
        <v>625</v>
      </c>
      <c r="AR47" s="8" t="s">
        <v>625</v>
      </c>
      <c r="AS47" s="8" t="s">
        <v>625</v>
      </c>
      <c r="AT47" s="8" t="s">
        <v>625</v>
      </c>
      <c r="AU47" s="8" t="s">
        <v>625</v>
      </c>
      <c r="AV47" s="8" t="s">
        <v>625</v>
      </c>
      <c r="AW47" s="8" t="s">
        <v>625</v>
      </c>
      <c r="AX47" s="8" t="s">
        <v>625</v>
      </c>
      <c r="AY47" s="8" t="s">
        <v>625</v>
      </c>
      <c r="AZ47" s="8" t="s">
        <v>625</v>
      </c>
      <c r="BA47" s="8" t="s">
        <v>625</v>
      </c>
      <c r="BB47" s="8" t="s">
        <v>625</v>
      </c>
      <c r="BC47" s="8" t="s">
        <v>625</v>
      </c>
      <c r="BD47" s="8" t="s">
        <v>625</v>
      </c>
      <c r="BE47" s="8" t="s">
        <v>625</v>
      </c>
      <c r="BF47" s="8" t="s">
        <v>625</v>
      </c>
      <c r="BG47" s="8" t="s">
        <v>625</v>
      </c>
      <c r="BH47" s="8" t="s">
        <v>625</v>
      </c>
      <c r="BI47" s="8" t="s">
        <v>625</v>
      </c>
      <c r="BJ47" s="8" t="s">
        <v>625</v>
      </c>
      <c r="BK47" s="8" t="s">
        <v>625</v>
      </c>
      <c r="BL47" s="8" t="s">
        <v>625</v>
      </c>
      <c r="BM47" s="8" t="s">
        <v>625</v>
      </c>
      <c r="BN47" s="8" t="s">
        <v>625</v>
      </c>
      <c r="BO47" s="8" t="s">
        <v>625</v>
      </c>
      <c r="BP47" s="8" t="s">
        <v>625</v>
      </c>
      <c r="BQ47" s="8" t="s">
        <v>625</v>
      </c>
      <c r="BR47" s="8" t="s">
        <v>625</v>
      </c>
      <c r="BS47" s="8" t="s">
        <v>625</v>
      </c>
      <c r="BT47" s="8" t="s">
        <v>625</v>
      </c>
      <c r="BU47" s="8" t="s">
        <v>625</v>
      </c>
      <c r="BV47" s="8" t="s">
        <v>625</v>
      </c>
      <c r="BW47" s="8" t="s">
        <v>625</v>
      </c>
      <c r="BX47" s="8" t="s">
        <v>625</v>
      </c>
      <c r="BY47" s="8" t="s">
        <v>625</v>
      </c>
      <c r="BZ47" s="8" t="s">
        <v>625</v>
      </c>
      <c r="CA47" s="8" t="s">
        <v>625</v>
      </c>
      <c r="CB47" s="8" t="s">
        <v>625</v>
      </c>
      <c r="CC47" s="8" t="s">
        <v>625</v>
      </c>
      <c r="CD47" s="8" t="s">
        <v>625</v>
      </c>
      <c r="CE47" s="8" t="s">
        <v>625</v>
      </c>
      <c r="CF47" s="8" t="s">
        <v>625</v>
      </c>
      <c r="CG47" s="8" t="s">
        <v>625</v>
      </c>
      <c r="CH47" s="8" t="s">
        <v>625</v>
      </c>
      <c r="CI47" s="8" t="s">
        <v>625</v>
      </c>
      <c r="CJ47" s="8" t="s">
        <v>625</v>
      </c>
      <c r="CK47" s="8" t="s">
        <v>625</v>
      </c>
    </row>
    <row r="48" spans="1:89" x14ac:dyDescent="0.25">
      <c r="B48" s="2" t="s">
        <v>9</v>
      </c>
      <c r="C48" s="8">
        <v>-85.525999999999996</v>
      </c>
      <c r="D48" s="8">
        <v>-194.28299999999999</v>
      </c>
      <c r="E48" s="8">
        <v>-82.825999999999993</v>
      </c>
      <c r="F48" s="8">
        <v>-199.97</v>
      </c>
      <c r="G48" s="8">
        <v>-76.31</v>
      </c>
      <c r="H48" s="8">
        <v>-171.18700000000001</v>
      </c>
      <c r="I48" s="8" t="s">
        <v>625</v>
      </c>
      <c r="J48" s="8" t="s">
        <v>625</v>
      </c>
      <c r="K48" s="8" t="s">
        <v>625</v>
      </c>
      <c r="L48" s="8" t="s">
        <v>625</v>
      </c>
      <c r="M48" s="8" t="s">
        <v>625</v>
      </c>
      <c r="N48" s="8" t="s">
        <v>625</v>
      </c>
      <c r="O48" s="8" t="s">
        <v>625</v>
      </c>
      <c r="P48" s="8" t="s">
        <v>625</v>
      </c>
      <c r="Q48" s="8" t="s">
        <v>625</v>
      </c>
      <c r="R48" s="8" t="s">
        <v>625</v>
      </c>
      <c r="S48" s="8" t="s">
        <v>625</v>
      </c>
      <c r="T48" s="8" t="s">
        <v>625</v>
      </c>
      <c r="U48" s="8" t="s">
        <v>625</v>
      </c>
      <c r="V48" s="8" t="s">
        <v>625</v>
      </c>
      <c r="W48" s="8" t="s">
        <v>625</v>
      </c>
      <c r="X48" s="8" t="s">
        <v>625</v>
      </c>
      <c r="Y48" s="8" t="s">
        <v>625</v>
      </c>
      <c r="Z48" s="8" t="s">
        <v>625</v>
      </c>
      <c r="AA48" s="8" t="s">
        <v>625</v>
      </c>
      <c r="AB48" s="8" t="s">
        <v>625</v>
      </c>
      <c r="AC48" s="8" t="s">
        <v>625</v>
      </c>
      <c r="AD48" s="8" t="s">
        <v>625</v>
      </c>
      <c r="AE48" s="8" t="s">
        <v>625</v>
      </c>
      <c r="AF48" s="8" t="s">
        <v>625</v>
      </c>
      <c r="AG48" s="8" t="s">
        <v>625</v>
      </c>
      <c r="AH48" s="8" t="s">
        <v>625</v>
      </c>
      <c r="AI48" s="8" t="s">
        <v>625</v>
      </c>
      <c r="AJ48" s="8" t="s">
        <v>625</v>
      </c>
      <c r="AK48" s="8" t="s">
        <v>625</v>
      </c>
      <c r="AL48" s="8" t="s">
        <v>625</v>
      </c>
      <c r="AM48" s="8" t="s">
        <v>625</v>
      </c>
      <c r="AN48" s="8" t="s">
        <v>625</v>
      </c>
      <c r="AO48" s="8" t="s">
        <v>625</v>
      </c>
      <c r="AP48" s="8" t="s">
        <v>625</v>
      </c>
      <c r="AQ48" s="8" t="s">
        <v>625</v>
      </c>
      <c r="AR48" s="8" t="s">
        <v>625</v>
      </c>
      <c r="AS48" s="8" t="s">
        <v>625</v>
      </c>
      <c r="AT48" s="8" t="s">
        <v>625</v>
      </c>
      <c r="AU48" s="8" t="s">
        <v>625</v>
      </c>
      <c r="AV48" s="8" t="s">
        <v>625</v>
      </c>
      <c r="AW48" s="8" t="s">
        <v>625</v>
      </c>
      <c r="AX48" s="8" t="s">
        <v>625</v>
      </c>
      <c r="AY48" s="8" t="s">
        <v>625</v>
      </c>
      <c r="AZ48" s="8" t="s">
        <v>625</v>
      </c>
      <c r="BA48" s="8" t="s">
        <v>625</v>
      </c>
      <c r="BB48" s="8" t="s">
        <v>625</v>
      </c>
      <c r="BC48" s="8" t="s">
        <v>625</v>
      </c>
      <c r="BD48" s="8" t="s">
        <v>625</v>
      </c>
      <c r="BE48" s="8" t="s">
        <v>625</v>
      </c>
      <c r="BF48" s="8" t="s">
        <v>625</v>
      </c>
      <c r="BG48" s="8" t="s">
        <v>625</v>
      </c>
      <c r="BH48" s="8" t="s">
        <v>625</v>
      </c>
      <c r="BI48" s="8" t="s">
        <v>625</v>
      </c>
      <c r="BJ48" s="8" t="s">
        <v>625</v>
      </c>
      <c r="BK48" s="8" t="s">
        <v>625</v>
      </c>
      <c r="BL48" s="8" t="s">
        <v>625</v>
      </c>
      <c r="BM48" s="8" t="s">
        <v>625</v>
      </c>
      <c r="BN48" s="8" t="s">
        <v>625</v>
      </c>
      <c r="BO48" s="8" t="s">
        <v>625</v>
      </c>
      <c r="BP48" s="8" t="s">
        <v>625</v>
      </c>
      <c r="BQ48" s="8" t="s">
        <v>625</v>
      </c>
      <c r="BR48" s="8" t="s">
        <v>625</v>
      </c>
      <c r="BS48" s="8" t="s">
        <v>625</v>
      </c>
      <c r="BT48" s="8" t="s">
        <v>625</v>
      </c>
      <c r="BU48" s="8" t="s">
        <v>625</v>
      </c>
      <c r="BV48" s="8" t="s">
        <v>625</v>
      </c>
      <c r="BW48" s="8" t="s">
        <v>625</v>
      </c>
      <c r="BX48" s="8" t="s">
        <v>625</v>
      </c>
      <c r="BY48" s="8" t="s">
        <v>625</v>
      </c>
      <c r="BZ48" s="8" t="s">
        <v>625</v>
      </c>
      <c r="CA48" s="8" t="s">
        <v>625</v>
      </c>
      <c r="CB48" s="8" t="s">
        <v>625</v>
      </c>
      <c r="CC48" s="8" t="s">
        <v>625</v>
      </c>
      <c r="CD48" s="8" t="s">
        <v>625</v>
      </c>
      <c r="CE48" s="8" t="s">
        <v>625</v>
      </c>
      <c r="CF48" s="8" t="s">
        <v>625</v>
      </c>
      <c r="CG48" s="8" t="s">
        <v>625</v>
      </c>
      <c r="CH48" s="8" t="s">
        <v>625</v>
      </c>
      <c r="CI48" s="8" t="s">
        <v>625</v>
      </c>
      <c r="CJ48" s="8" t="s">
        <v>625</v>
      </c>
      <c r="CK48" s="8" t="s">
        <v>625</v>
      </c>
    </row>
    <row r="49" spans="1:89" x14ac:dyDescent="0.25">
      <c r="B49" s="2" t="s">
        <v>10</v>
      </c>
      <c r="C49" s="8">
        <v>-66.480999999999995</v>
      </c>
      <c r="D49" s="8">
        <v>-74.117999999999995</v>
      </c>
      <c r="E49" s="8">
        <v>-70.772999999999996</v>
      </c>
      <c r="F49" s="8">
        <v>-76.052000000000007</v>
      </c>
      <c r="G49" s="8">
        <v>-36.893999999999998</v>
      </c>
      <c r="H49" s="8">
        <v>-53.741999999999997</v>
      </c>
      <c r="I49" s="8" t="s">
        <v>625</v>
      </c>
      <c r="J49" s="8" t="s">
        <v>625</v>
      </c>
      <c r="K49" s="8" t="s">
        <v>625</v>
      </c>
      <c r="L49" s="8" t="s">
        <v>625</v>
      </c>
      <c r="M49" s="8" t="s">
        <v>625</v>
      </c>
      <c r="N49" s="8" t="s">
        <v>625</v>
      </c>
      <c r="O49" s="8" t="s">
        <v>625</v>
      </c>
      <c r="P49" s="8" t="s">
        <v>625</v>
      </c>
      <c r="Q49" s="8" t="s">
        <v>625</v>
      </c>
      <c r="R49" s="8" t="s">
        <v>625</v>
      </c>
      <c r="S49" s="8" t="s">
        <v>625</v>
      </c>
      <c r="T49" s="8" t="s">
        <v>625</v>
      </c>
      <c r="U49" s="8" t="s">
        <v>625</v>
      </c>
      <c r="V49" s="8" t="s">
        <v>625</v>
      </c>
      <c r="W49" s="8" t="s">
        <v>625</v>
      </c>
      <c r="X49" s="8" t="s">
        <v>625</v>
      </c>
      <c r="Y49" s="8" t="s">
        <v>625</v>
      </c>
      <c r="Z49" s="8" t="s">
        <v>625</v>
      </c>
      <c r="AA49" s="8" t="s">
        <v>625</v>
      </c>
      <c r="AB49" s="8" t="s">
        <v>625</v>
      </c>
      <c r="AC49" s="8" t="s">
        <v>625</v>
      </c>
      <c r="AD49" s="8" t="s">
        <v>625</v>
      </c>
      <c r="AE49" s="8" t="s">
        <v>625</v>
      </c>
      <c r="AF49" s="8" t="s">
        <v>625</v>
      </c>
      <c r="AG49" s="8" t="s">
        <v>625</v>
      </c>
      <c r="AH49" s="8" t="s">
        <v>625</v>
      </c>
      <c r="AI49" s="8" t="s">
        <v>625</v>
      </c>
      <c r="AJ49" s="8" t="s">
        <v>625</v>
      </c>
      <c r="AK49" s="8" t="s">
        <v>625</v>
      </c>
      <c r="AL49" s="8" t="s">
        <v>625</v>
      </c>
      <c r="AM49" s="8" t="s">
        <v>625</v>
      </c>
      <c r="AN49" s="8" t="s">
        <v>625</v>
      </c>
      <c r="AO49" s="8" t="s">
        <v>625</v>
      </c>
      <c r="AP49" s="8" t="s">
        <v>625</v>
      </c>
      <c r="AQ49" s="8" t="s">
        <v>625</v>
      </c>
      <c r="AR49" s="8" t="s">
        <v>625</v>
      </c>
      <c r="AS49" s="8" t="s">
        <v>625</v>
      </c>
      <c r="AT49" s="8" t="s">
        <v>625</v>
      </c>
      <c r="AU49" s="8" t="s">
        <v>625</v>
      </c>
      <c r="AV49" s="8" t="s">
        <v>625</v>
      </c>
      <c r="AW49" s="8" t="s">
        <v>625</v>
      </c>
      <c r="AX49" s="8" t="s">
        <v>625</v>
      </c>
      <c r="AY49" s="8" t="s">
        <v>625</v>
      </c>
      <c r="AZ49" s="8" t="s">
        <v>625</v>
      </c>
      <c r="BA49" s="8" t="s">
        <v>625</v>
      </c>
      <c r="BB49" s="8" t="s">
        <v>625</v>
      </c>
      <c r="BC49" s="8" t="s">
        <v>625</v>
      </c>
      <c r="BD49" s="8" t="s">
        <v>625</v>
      </c>
      <c r="BE49" s="8" t="s">
        <v>625</v>
      </c>
      <c r="BF49" s="8" t="s">
        <v>625</v>
      </c>
      <c r="BG49" s="8" t="s">
        <v>625</v>
      </c>
      <c r="BH49" s="8" t="s">
        <v>625</v>
      </c>
      <c r="BI49" s="8" t="s">
        <v>625</v>
      </c>
      <c r="BJ49" s="8" t="s">
        <v>625</v>
      </c>
      <c r="BK49" s="8" t="s">
        <v>625</v>
      </c>
      <c r="BL49" s="8" t="s">
        <v>625</v>
      </c>
      <c r="BM49" s="8" t="s">
        <v>625</v>
      </c>
      <c r="BN49" s="8" t="s">
        <v>625</v>
      </c>
      <c r="BO49" s="8" t="s">
        <v>625</v>
      </c>
      <c r="BP49" s="8" t="s">
        <v>625</v>
      </c>
      <c r="BQ49" s="8" t="s">
        <v>625</v>
      </c>
      <c r="BR49" s="8" t="s">
        <v>625</v>
      </c>
      <c r="BS49" s="8" t="s">
        <v>625</v>
      </c>
      <c r="BT49" s="8" t="s">
        <v>625</v>
      </c>
      <c r="BU49" s="8" t="s">
        <v>625</v>
      </c>
      <c r="BV49" s="8" t="s">
        <v>625</v>
      </c>
      <c r="BW49" s="8" t="s">
        <v>625</v>
      </c>
      <c r="BX49" s="8" t="s">
        <v>625</v>
      </c>
      <c r="BY49" s="8" t="s">
        <v>625</v>
      </c>
      <c r="BZ49" s="8" t="s">
        <v>625</v>
      </c>
      <c r="CA49" s="8" t="s">
        <v>625</v>
      </c>
      <c r="CB49" s="8" t="s">
        <v>625</v>
      </c>
      <c r="CC49" s="8" t="s">
        <v>625</v>
      </c>
      <c r="CD49" s="8" t="s">
        <v>625</v>
      </c>
      <c r="CE49" s="8" t="s">
        <v>625</v>
      </c>
      <c r="CF49" s="8" t="s">
        <v>625</v>
      </c>
      <c r="CG49" s="8" t="s">
        <v>625</v>
      </c>
      <c r="CH49" s="8" t="s">
        <v>625</v>
      </c>
      <c r="CI49" s="8" t="s">
        <v>625</v>
      </c>
      <c r="CJ49" s="8" t="s">
        <v>625</v>
      </c>
      <c r="CK49" s="8" t="s">
        <v>625</v>
      </c>
    </row>
    <row r="50" spans="1:89" x14ac:dyDescent="0.25">
      <c r="B50" s="2" t="s">
        <v>11</v>
      </c>
      <c r="C50" s="8">
        <v>-239.636</v>
      </c>
      <c r="D50" s="8">
        <v>-226.99100000000001</v>
      </c>
      <c r="E50" s="8">
        <v>-340.053</v>
      </c>
      <c r="F50" s="8">
        <v>-338.86200000000002</v>
      </c>
      <c r="G50" s="8">
        <v>-137.56100000000001</v>
      </c>
      <c r="H50" s="8">
        <v>-111.925</v>
      </c>
      <c r="I50" s="8" t="s">
        <v>625</v>
      </c>
      <c r="J50" s="8" t="s">
        <v>625</v>
      </c>
      <c r="K50" s="8" t="s">
        <v>625</v>
      </c>
      <c r="L50" s="8" t="s">
        <v>625</v>
      </c>
      <c r="M50" s="8" t="s">
        <v>625</v>
      </c>
      <c r="N50" s="8" t="s">
        <v>625</v>
      </c>
      <c r="O50" s="8" t="s">
        <v>625</v>
      </c>
      <c r="P50" s="8" t="s">
        <v>625</v>
      </c>
      <c r="Q50" s="8" t="s">
        <v>625</v>
      </c>
      <c r="R50" s="8" t="s">
        <v>625</v>
      </c>
      <c r="S50" s="8" t="s">
        <v>625</v>
      </c>
      <c r="T50" s="8" t="s">
        <v>625</v>
      </c>
      <c r="U50" s="8" t="s">
        <v>625</v>
      </c>
      <c r="V50" s="8" t="s">
        <v>625</v>
      </c>
      <c r="W50" s="8" t="s">
        <v>625</v>
      </c>
      <c r="X50" s="8" t="s">
        <v>625</v>
      </c>
      <c r="Y50" s="8" t="s">
        <v>625</v>
      </c>
      <c r="Z50" s="8" t="s">
        <v>625</v>
      </c>
      <c r="AA50" s="8" t="s">
        <v>625</v>
      </c>
      <c r="AB50" s="8" t="s">
        <v>625</v>
      </c>
      <c r="AC50" s="8" t="s">
        <v>625</v>
      </c>
      <c r="AD50" s="8" t="s">
        <v>625</v>
      </c>
      <c r="AE50" s="8" t="s">
        <v>625</v>
      </c>
      <c r="AF50" s="8" t="s">
        <v>625</v>
      </c>
      <c r="AG50" s="8" t="s">
        <v>625</v>
      </c>
      <c r="AH50" s="8" t="s">
        <v>625</v>
      </c>
      <c r="AI50" s="8" t="s">
        <v>625</v>
      </c>
      <c r="AJ50" s="8" t="s">
        <v>625</v>
      </c>
      <c r="AK50" s="8" t="s">
        <v>625</v>
      </c>
      <c r="AL50" s="8" t="s">
        <v>625</v>
      </c>
      <c r="AM50" s="8" t="s">
        <v>625</v>
      </c>
      <c r="AN50" s="8" t="s">
        <v>625</v>
      </c>
      <c r="AO50" s="8" t="s">
        <v>625</v>
      </c>
      <c r="AP50" s="8" t="s">
        <v>625</v>
      </c>
      <c r="AQ50" s="8" t="s">
        <v>625</v>
      </c>
      <c r="AR50" s="8" t="s">
        <v>625</v>
      </c>
      <c r="AS50" s="8" t="s">
        <v>625</v>
      </c>
      <c r="AT50" s="8" t="s">
        <v>625</v>
      </c>
      <c r="AU50" s="8" t="s">
        <v>625</v>
      </c>
      <c r="AV50" s="8" t="s">
        <v>625</v>
      </c>
      <c r="AW50" s="8" t="s">
        <v>625</v>
      </c>
      <c r="AX50" s="8" t="s">
        <v>625</v>
      </c>
      <c r="AY50" s="8" t="s">
        <v>625</v>
      </c>
      <c r="AZ50" s="8" t="s">
        <v>625</v>
      </c>
      <c r="BA50" s="8" t="s">
        <v>625</v>
      </c>
      <c r="BB50" s="8" t="s">
        <v>625</v>
      </c>
      <c r="BC50" s="8" t="s">
        <v>625</v>
      </c>
      <c r="BD50" s="8" t="s">
        <v>625</v>
      </c>
      <c r="BE50" s="8" t="s">
        <v>625</v>
      </c>
      <c r="BF50" s="8" t="s">
        <v>625</v>
      </c>
      <c r="BG50" s="8" t="s">
        <v>625</v>
      </c>
      <c r="BH50" s="8" t="s">
        <v>625</v>
      </c>
      <c r="BI50" s="8" t="s">
        <v>625</v>
      </c>
      <c r="BJ50" s="8" t="s">
        <v>625</v>
      </c>
      <c r="BK50" s="8" t="s">
        <v>625</v>
      </c>
      <c r="BL50" s="8" t="s">
        <v>625</v>
      </c>
      <c r="BM50" s="8" t="s">
        <v>625</v>
      </c>
      <c r="BN50" s="8" t="s">
        <v>625</v>
      </c>
      <c r="BO50" s="8" t="s">
        <v>625</v>
      </c>
      <c r="BP50" s="8" t="s">
        <v>625</v>
      </c>
      <c r="BQ50" s="8" t="s">
        <v>625</v>
      </c>
      <c r="BR50" s="8" t="s">
        <v>625</v>
      </c>
      <c r="BS50" s="8" t="s">
        <v>625</v>
      </c>
      <c r="BT50" s="8" t="s">
        <v>625</v>
      </c>
      <c r="BU50" s="8" t="s">
        <v>625</v>
      </c>
      <c r="BV50" s="8" t="s">
        <v>625</v>
      </c>
      <c r="BW50" s="8" t="s">
        <v>625</v>
      </c>
      <c r="BX50" s="8" t="s">
        <v>625</v>
      </c>
      <c r="BY50" s="8" t="s">
        <v>625</v>
      </c>
      <c r="BZ50" s="8" t="s">
        <v>625</v>
      </c>
      <c r="CA50" s="8" t="s">
        <v>625</v>
      </c>
      <c r="CB50" s="8" t="s">
        <v>625</v>
      </c>
      <c r="CC50" s="8" t="s">
        <v>625</v>
      </c>
      <c r="CD50" s="8" t="s">
        <v>625</v>
      </c>
      <c r="CE50" s="8" t="s">
        <v>625</v>
      </c>
      <c r="CF50" s="8" t="s">
        <v>625</v>
      </c>
      <c r="CG50" s="8" t="s">
        <v>625</v>
      </c>
      <c r="CH50" s="8" t="s">
        <v>625</v>
      </c>
      <c r="CI50" s="8" t="s">
        <v>625</v>
      </c>
      <c r="CJ50" s="8" t="s">
        <v>625</v>
      </c>
      <c r="CK50" s="8" t="s">
        <v>625</v>
      </c>
    </row>
    <row r="51" spans="1:89" x14ac:dyDescent="0.25">
      <c r="B51" s="2" t="s">
        <v>1</v>
      </c>
      <c r="C51" s="8">
        <v>-158.47499999999999</v>
      </c>
      <c r="D51" s="8">
        <v>-162.16</v>
      </c>
      <c r="E51" s="8">
        <v>-178.34200000000001</v>
      </c>
      <c r="F51" s="8">
        <v>-194.005</v>
      </c>
      <c r="G51" s="8">
        <v>-122.08799999999999</v>
      </c>
      <c r="H51" s="8">
        <v>-116.351</v>
      </c>
      <c r="I51" s="8" t="s">
        <v>625</v>
      </c>
      <c r="J51" s="8" t="s">
        <v>625</v>
      </c>
      <c r="K51" s="8" t="s">
        <v>625</v>
      </c>
      <c r="L51" s="8" t="s">
        <v>625</v>
      </c>
      <c r="M51" s="8" t="s">
        <v>625</v>
      </c>
      <c r="N51" s="8" t="s">
        <v>625</v>
      </c>
      <c r="O51" s="8" t="s">
        <v>625</v>
      </c>
      <c r="P51" s="8" t="s">
        <v>625</v>
      </c>
      <c r="Q51" s="8" t="s">
        <v>625</v>
      </c>
      <c r="R51" s="8" t="s">
        <v>625</v>
      </c>
      <c r="S51" s="8" t="s">
        <v>625</v>
      </c>
      <c r="T51" s="8" t="s">
        <v>625</v>
      </c>
      <c r="U51" s="8" t="s">
        <v>625</v>
      </c>
      <c r="V51" s="8" t="s">
        <v>625</v>
      </c>
      <c r="W51" s="8" t="s">
        <v>625</v>
      </c>
      <c r="X51" s="8" t="s">
        <v>625</v>
      </c>
      <c r="Y51" s="8" t="s">
        <v>625</v>
      </c>
      <c r="Z51" s="8" t="s">
        <v>625</v>
      </c>
      <c r="AA51" s="8" t="s">
        <v>625</v>
      </c>
      <c r="AB51" s="8" t="s">
        <v>625</v>
      </c>
      <c r="AC51" s="8" t="s">
        <v>625</v>
      </c>
      <c r="AD51" s="8" t="s">
        <v>625</v>
      </c>
      <c r="AE51" s="8" t="s">
        <v>625</v>
      </c>
      <c r="AF51" s="8" t="s">
        <v>625</v>
      </c>
      <c r="AG51" s="8" t="s">
        <v>625</v>
      </c>
      <c r="AH51" s="8" t="s">
        <v>625</v>
      </c>
      <c r="AI51" s="8" t="s">
        <v>625</v>
      </c>
      <c r="AJ51" s="8" t="s">
        <v>625</v>
      </c>
      <c r="AK51" s="8" t="s">
        <v>625</v>
      </c>
      <c r="AL51" s="8" t="s">
        <v>625</v>
      </c>
      <c r="AM51" s="8" t="s">
        <v>625</v>
      </c>
      <c r="AN51" s="8" t="s">
        <v>625</v>
      </c>
      <c r="AO51" s="8" t="s">
        <v>625</v>
      </c>
      <c r="AP51" s="8" t="s">
        <v>625</v>
      </c>
      <c r="AQ51" s="8" t="s">
        <v>625</v>
      </c>
      <c r="AR51" s="8" t="s">
        <v>625</v>
      </c>
      <c r="AS51" s="8" t="s">
        <v>625</v>
      </c>
      <c r="AT51" s="8" t="s">
        <v>625</v>
      </c>
      <c r="AU51" s="8" t="s">
        <v>625</v>
      </c>
      <c r="AV51" s="8" t="s">
        <v>625</v>
      </c>
      <c r="AW51" s="8" t="s">
        <v>625</v>
      </c>
      <c r="AX51" s="8" t="s">
        <v>625</v>
      </c>
      <c r="AY51" s="8" t="s">
        <v>625</v>
      </c>
      <c r="AZ51" s="8" t="s">
        <v>625</v>
      </c>
      <c r="BA51" s="8" t="s">
        <v>625</v>
      </c>
      <c r="BB51" s="8" t="s">
        <v>625</v>
      </c>
      <c r="BC51" s="8" t="s">
        <v>625</v>
      </c>
      <c r="BD51" s="8" t="s">
        <v>625</v>
      </c>
      <c r="BE51" s="8" t="s">
        <v>625</v>
      </c>
      <c r="BF51" s="8" t="s">
        <v>625</v>
      </c>
      <c r="BG51" s="8" t="s">
        <v>625</v>
      </c>
      <c r="BH51" s="8" t="s">
        <v>625</v>
      </c>
      <c r="BI51" s="8" t="s">
        <v>625</v>
      </c>
      <c r="BJ51" s="8" t="s">
        <v>625</v>
      </c>
      <c r="BK51" s="8" t="s">
        <v>625</v>
      </c>
      <c r="BL51" s="8" t="s">
        <v>625</v>
      </c>
      <c r="BM51" s="8" t="s">
        <v>625</v>
      </c>
      <c r="BN51" s="8" t="s">
        <v>625</v>
      </c>
      <c r="BO51" s="8" t="s">
        <v>625</v>
      </c>
      <c r="BP51" s="8" t="s">
        <v>625</v>
      </c>
      <c r="BQ51" s="8" t="s">
        <v>625</v>
      </c>
      <c r="BR51" s="8" t="s">
        <v>625</v>
      </c>
      <c r="BS51" s="8" t="s">
        <v>625</v>
      </c>
      <c r="BT51" s="8" t="s">
        <v>625</v>
      </c>
      <c r="BU51" s="8" t="s">
        <v>625</v>
      </c>
      <c r="BV51" s="8" t="s">
        <v>625</v>
      </c>
      <c r="BW51" s="8" t="s">
        <v>625</v>
      </c>
      <c r="BX51" s="8" t="s">
        <v>625</v>
      </c>
      <c r="BY51" s="8" t="s">
        <v>625</v>
      </c>
      <c r="BZ51" s="8" t="s">
        <v>625</v>
      </c>
      <c r="CA51" s="8" t="s">
        <v>625</v>
      </c>
      <c r="CB51" s="8" t="s">
        <v>625</v>
      </c>
      <c r="CC51" s="8" t="s">
        <v>625</v>
      </c>
      <c r="CD51" s="8" t="s">
        <v>625</v>
      </c>
      <c r="CE51" s="8" t="s">
        <v>625</v>
      </c>
      <c r="CF51" s="8" t="s">
        <v>625</v>
      </c>
      <c r="CG51" s="8" t="s">
        <v>625</v>
      </c>
      <c r="CH51" s="8" t="s">
        <v>625</v>
      </c>
      <c r="CI51" s="8" t="s">
        <v>625</v>
      </c>
      <c r="CJ51" s="8" t="s">
        <v>625</v>
      </c>
      <c r="CK51" s="8" t="s">
        <v>625</v>
      </c>
    </row>
    <row r="52" spans="1:89" x14ac:dyDescent="0.25">
      <c r="B52" s="2" t="s">
        <v>12</v>
      </c>
      <c r="C52" s="8">
        <v>-290.55200000000002</v>
      </c>
      <c r="D52" s="8">
        <v>-105.992</v>
      </c>
      <c r="E52" s="8">
        <v>-335.66800000000001</v>
      </c>
      <c r="F52" s="8">
        <v>-131.30099999999999</v>
      </c>
      <c r="G52" s="8">
        <v>-246.68</v>
      </c>
      <c r="H52" s="8">
        <v>-76.510999999999996</v>
      </c>
      <c r="I52" s="8" t="s">
        <v>625</v>
      </c>
      <c r="J52" s="8" t="s">
        <v>625</v>
      </c>
      <c r="K52" s="8" t="s">
        <v>625</v>
      </c>
      <c r="L52" s="8" t="s">
        <v>625</v>
      </c>
      <c r="M52" s="8" t="s">
        <v>625</v>
      </c>
      <c r="N52" s="8" t="s">
        <v>625</v>
      </c>
      <c r="O52" s="8" t="s">
        <v>625</v>
      </c>
      <c r="P52" s="8" t="s">
        <v>625</v>
      </c>
      <c r="Q52" s="8" t="s">
        <v>625</v>
      </c>
      <c r="R52" s="8" t="s">
        <v>625</v>
      </c>
      <c r="S52" s="8" t="s">
        <v>625</v>
      </c>
      <c r="T52" s="8" t="s">
        <v>625</v>
      </c>
      <c r="U52" s="8" t="s">
        <v>625</v>
      </c>
      <c r="V52" s="8" t="s">
        <v>625</v>
      </c>
      <c r="W52" s="8" t="s">
        <v>625</v>
      </c>
      <c r="X52" s="8" t="s">
        <v>625</v>
      </c>
      <c r="Y52" s="8" t="s">
        <v>625</v>
      </c>
      <c r="Z52" s="8" t="s">
        <v>625</v>
      </c>
      <c r="AA52" s="8" t="s">
        <v>625</v>
      </c>
      <c r="AB52" s="8" t="s">
        <v>625</v>
      </c>
      <c r="AC52" s="8" t="s">
        <v>625</v>
      </c>
      <c r="AD52" s="8" t="s">
        <v>625</v>
      </c>
      <c r="AE52" s="8" t="s">
        <v>625</v>
      </c>
      <c r="AF52" s="8" t="s">
        <v>625</v>
      </c>
      <c r="AG52" s="8" t="s">
        <v>625</v>
      </c>
      <c r="AH52" s="8" t="s">
        <v>625</v>
      </c>
      <c r="AI52" s="8" t="s">
        <v>625</v>
      </c>
      <c r="AJ52" s="8" t="s">
        <v>625</v>
      </c>
      <c r="AK52" s="8" t="s">
        <v>625</v>
      </c>
      <c r="AL52" s="8" t="s">
        <v>625</v>
      </c>
      <c r="AM52" s="8" t="s">
        <v>625</v>
      </c>
      <c r="AN52" s="8" t="s">
        <v>625</v>
      </c>
      <c r="AO52" s="8" t="s">
        <v>625</v>
      </c>
      <c r="AP52" s="8" t="s">
        <v>625</v>
      </c>
      <c r="AQ52" s="8" t="s">
        <v>625</v>
      </c>
      <c r="AR52" s="8" t="s">
        <v>625</v>
      </c>
      <c r="AS52" s="8" t="s">
        <v>625</v>
      </c>
      <c r="AT52" s="8" t="s">
        <v>625</v>
      </c>
      <c r="AU52" s="8" t="s">
        <v>625</v>
      </c>
      <c r="AV52" s="8" t="s">
        <v>625</v>
      </c>
      <c r="AW52" s="8" t="s">
        <v>625</v>
      </c>
      <c r="AX52" s="8" t="s">
        <v>625</v>
      </c>
      <c r="AY52" s="8" t="s">
        <v>625</v>
      </c>
      <c r="AZ52" s="8" t="s">
        <v>625</v>
      </c>
      <c r="BA52" s="8" t="s">
        <v>625</v>
      </c>
      <c r="BB52" s="8" t="s">
        <v>625</v>
      </c>
      <c r="BC52" s="8" t="s">
        <v>625</v>
      </c>
      <c r="BD52" s="8" t="s">
        <v>625</v>
      </c>
      <c r="BE52" s="8" t="s">
        <v>625</v>
      </c>
      <c r="BF52" s="8" t="s">
        <v>625</v>
      </c>
      <c r="BG52" s="8" t="s">
        <v>625</v>
      </c>
      <c r="BH52" s="8" t="s">
        <v>625</v>
      </c>
      <c r="BI52" s="8" t="s">
        <v>625</v>
      </c>
      <c r="BJ52" s="8" t="s">
        <v>625</v>
      </c>
      <c r="BK52" s="8" t="s">
        <v>625</v>
      </c>
      <c r="BL52" s="8" t="s">
        <v>625</v>
      </c>
      <c r="BM52" s="8" t="s">
        <v>625</v>
      </c>
      <c r="BN52" s="8" t="s">
        <v>625</v>
      </c>
      <c r="BO52" s="8" t="s">
        <v>625</v>
      </c>
      <c r="BP52" s="8" t="s">
        <v>625</v>
      </c>
      <c r="BQ52" s="8" t="s">
        <v>625</v>
      </c>
      <c r="BR52" s="8" t="s">
        <v>625</v>
      </c>
      <c r="BS52" s="8" t="s">
        <v>625</v>
      </c>
      <c r="BT52" s="8" t="s">
        <v>625</v>
      </c>
      <c r="BU52" s="8" t="s">
        <v>625</v>
      </c>
      <c r="BV52" s="8" t="s">
        <v>625</v>
      </c>
      <c r="BW52" s="8" t="s">
        <v>625</v>
      </c>
      <c r="BX52" s="8" t="s">
        <v>625</v>
      </c>
      <c r="BY52" s="8" t="s">
        <v>625</v>
      </c>
      <c r="BZ52" s="8" t="s">
        <v>625</v>
      </c>
      <c r="CA52" s="8" t="s">
        <v>625</v>
      </c>
      <c r="CB52" s="8" t="s">
        <v>625</v>
      </c>
      <c r="CC52" s="8" t="s">
        <v>625</v>
      </c>
      <c r="CD52" s="8" t="s">
        <v>625</v>
      </c>
      <c r="CE52" s="8" t="s">
        <v>625</v>
      </c>
      <c r="CF52" s="8" t="s">
        <v>625</v>
      </c>
      <c r="CG52" s="8" t="s">
        <v>625</v>
      </c>
      <c r="CH52" s="8" t="s">
        <v>625</v>
      </c>
      <c r="CI52" s="8" t="s">
        <v>625</v>
      </c>
      <c r="CJ52" s="8" t="s">
        <v>625</v>
      </c>
      <c r="CK52" s="8" t="s">
        <v>625</v>
      </c>
    </row>
    <row r="53" spans="1:89" x14ac:dyDescent="0.25">
      <c r="B53" s="2" t="s">
        <v>13</v>
      </c>
      <c r="C53" s="8">
        <v>-27.821000000000002</v>
      </c>
      <c r="D53" s="8">
        <v>-12.605</v>
      </c>
      <c r="E53" s="8">
        <v>-19.239999999999998</v>
      </c>
      <c r="F53" s="8">
        <v>-7.0389999999999997</v>
      </c>
      <c r="G53" s="8">
        <v>-13.92</v>
      </c>
      <c r="H53" s="8">
        <v>-5.7590000000000003</v>
      </c>
      <c r="I53" s="8" t="s">
        <v>625</v>
      </c>
      <c r="J53" s="8" t="s">
        <v>625</v>
      </c>
      <c r="K53" s="8" t="s">
        <v>625</v>
      </c>
      <c r="L53" s="8" t="s">
        <v>625</v>
      </c>
      <c r="M53" s="8" t="s">
        <v>625</v>
      </c>
      <c r="N53" s="8" t="s">
        <v>625</v>
      </c>
      <c r="O53" s="8" t="s">
        <v>625</v>
      </c>
      <c r="P53" s="8" t="s">
        <v>625</v>
      </c>
      <c r="Q53" s="8" t="s">
        <v>625</v>
      </c>
      <c r="R53" s="8" t="s">
        <v>625</v>
      </c>
      <c r="S53" s="8" t="s">
        <v>625</v>
      </c>
      <c r="T53" s="8" t="s">
        <v>625</v>
      </c>
      <c r="U53" s="8" t="s">
        <v>625</v>
      </c>
      <c r="V53" s="8" t="s">
        <v>625</v>
      </c>
      <c r="W53" s="8" t="s">
        <v>625</v>
      </c>
      <c r="X53" s="8" t="s">
        <v>625</v>
      </c>
      <c r="Y53" s="8" t="s">
        <v>625</v>
      </c>
      <c r="Z53" s="8" t="s">
        <v>625</v>
      </c>
      <c r="AA53" s="8" t="s">
        <v>625</v>
      </c>
      <c r="AB53" s="8" t="s">
        <v>625</v>
      </c>
      <c r="AC53" s="8" t="s">
        <v>625</v>
      </c>
      <c r="AD53" s="8" t="s">
        <v>625</v>
      </c>
      <c r="AE53" s="8" t="s">
        <v>625</v>
      </c>
      <c r="AF53" s="8" t="s">
        <v>625</v>
      </c>
      <c r="AG53" s="8" t="s">
        <v>625</v>
      </c>
      <c r="AH53" s="8" t="s">
        <v>625</v>
      </c>
      <c r="AI53" s="8" t="s">
        <v>625</v>
      </c>
      <c r="AJ53" s="8" t="s">
        <v>625</v>
      </c>
      <c r="AK53" s="8" t="s">
        <v>625</v>
      </c>
      <c r="AL53" s="8" t="s">
        <v>625</v>
      </c>
      <c r="AM53" s="8" t="s">
        <v>625</v>
      </c>
      <c r="AN53" s="8" t="s">
        <v>625</v>
      </c>
      <c r="AO53" s="8" t="s">
        <v>625</v>
      </c>
      <c r="AP53" s="8" t="s">
        <v>625</v>
      </c>
      <c r="AQ53" s="8" t="s">
        <v>625</v>
      </c>
      <c r="AR53" s="8" t="s">
        <v>625</v>
      </c>
      <c r="AS53" s="8" t="s">
        <v>625</v>
      </c>
      <c r="AT53" s="8" t="s">
        <v>625</v>
      </c>
      <c r="AU53" s="8" t="s">
        <v>625</v>
      </c>
      <c r="AV53" s="8" t="s">
        <v>625</v>
      </c>
      <c r="AW53" s="8" t="s">
        <v>625</v>
      </c>
      <c r="AX53" s="8" t="s">
        <v>625</v>
      </c>
      <c r="AY53" s="8" t="s">
        <v>625</v>
      </c>
      <c r="AZ53" s="8" t="s">
        <v>625</v>
      </c>
      <c r="BA53" s="8" t="s">
        <v>625</v>
      </c>
      <c r="BB53" s="8" t="s">
        <v>625</v>
      </c>
      <c r="BC53" s="8" t="s">
        <v>625</v>
      </c>
      <c r="BD53" s="8" t="s">
        <v>625</v>
      </c>
      <c r="BE53" s="8" t="s">
        <v>625</v>
      </c>
      <c r="BF53" s="8" t="s">
        <v>625</v>
      </c>
      <c r="BG53" s="8" t="s">
        <v>625</v>
      </c>
      <c r="BH53" s="8" t="s">
        <v>625</v>
      </c>
      <c r="BI53" s="8" t="s">
        <v>625</v>
      </c>
      <c r="BJ53" s="8" t="s">
        <v>625</v>
      </c>
      <c r="BK53" s="8" t="s">
        <v>625</v>
      </c>
      <c r="BL53" s="8" t="s">
        <v>625</v>
      </c>
      <c r="BM53" s="8" t="s">
        <v>625</v>
      </c>
      <c r="BN53" s="8" t="s">
        <v>625</v>
      </c>
      <c r="BO53" s="8" t="s">
        <v>625</v>
      </c>
      <c r="BP53" s="8" t="s">
        <v>625</v>
      </c>
      <c r="BQ53" s="8" t="s">
        <v>625</v>
      </c>
      <c r="BR53" s="8" t="s">
        <v>625</v>
      </c>
      <c r="BS53" s="8" t="s">
        <v>625</v>
      </c>
      <c r="BT53" s="8" t="s">
        <v>625</v>
      </c>
      <c r="BU53" s="8" t="s">
        <v>625</v>
      </c>
      <c r="BV53" s="8" t="s">
        <v>625</v>
      </c>
      <c r="BW53" s="8" t="s">
        <v>625</v>
      </c>
      <c r="BX53" s="8" t="s">
        <v>625</v>
      </c>
      <c r="BY53" s="8" t="s">
        <v>625</v>
      </c>
      <c r="BZ53" s="8" t="s">
        <v>625</v>
      </c>
      <c r="CA53" s="8" t="s">
        <v>625</v>
      </c>
      <c r="CB53" s="8" t="s">
        <v>625</v>
      </c>
      <c r="CC53" s="8" t="s">
        <v>625</v>
      </c>
      <c r="CD53" s="8" t="s">
        <v>625</v>
      </c>
      <c r="CE53" s="8" t="s">
        <v>625</v>
      </c>
      <c r="CF53" s="8" t="s">
        <v>625</v>
      </c>
      <c r="CG53" s="8" t="s">
        <v>625</v>
      </c>
      <c r="CH53" s="8" t="s">
        <v>625</v>
      </c>
      <c r="CI53" s="8" t="s">
        <v>625</v>
      </c>
      <c r="CJ53" s="8" t="s">
        <v>625</v>
      </c>
      <c r="CK53" s="8" t="s">
        <v>625</v>
      </c>
    </row>
    <row r="54" spans="1:89" x14ac:dyDescent="0.25">
      <c r="B54" s="2" t="s">
        <v>14</v>
      </c>
      <c r="C54" s="8">
        <v>-78.917000000000002</v>
      </c>
      <c r="D54" s="8">
        <v>-144.36099999999999</v>
      </c>
      <c r="E54" s="8">
        <v>-114.649</v>
      </c>
      <c r="F54" s="8">
        <v>-110.378</v>
      </c>
      <c r="G54" s="8">
        <v>-24.442</v>
      </c>
      <c r="H54" s="8">
        <v>-64.356999999999999</v>
      </c>
      <c r="I54" s="8" t="s">
        <v>625</v>
      </c>
      <c r="J54" s="8" t="s">
        <v>625</v>
      </c>
      <c r="K54" s="8" t="s">
        <v>625</v>
      </c>
      <c r="L54" s="8" t="s">
        <v>625</v>
      </c>
      <c r="M54" s="8" t="s">
        <v>625</v>
      </c>
      <c r="N54" s="8" t="s">
        <v>625</v>
      </c>
      <c r="O54" s="8" t="s">
        <v>625</v>
      </c>
      <c r="P54" s="8" t="s">
        <v>625</v>
      </c>
      <c r="Q54" s="8" t="s">
        <v>625</v>
      </c>
      <c r="R54" s="8" t="s">
        <v>625</v>
      </c>
      <c r="S54" s="8" t="s">
        <v>625</v>
      </c>
      <c r="T54" s="8" t="s">
        <v>625</v>
      </c>
      <c r="U54" s="8" t="s">
        <v>625</v>
      </c>
      <c r="V54" s="8" t="s">
        <v>625</v>
      </c>
      <c r="W54" s="8" t="s">
        <v>625</v>
      </c>
      <c r="X54" s="8" t="s">
        <v>625</v>
      </c>
      <c r="Y54" s="8" t="s">
        <v>625</v>
      </c>
      <c r="Z54" s="8" t="s">
        <v>625</v>
      </c>
      <c r="AA54" s="8" t="s">
        <v>625</v>
      </c>
      <c r="AB54" s="8" t="s">
        <v>625</v>
      </c>
      <c r="AC54" s="8" t="s">
        <v>625</v>
      </c>
      <c r="AD54" s="8" t="s">
        <v>625</v>
      </c>
      <c r="AE54" s="8" t="s">
        <v>625</v>
      </c>
      <c r="AF54" s="8" t="s">
        <v>625</v>
      </c>
      <c r="AG54" s="8" t="s">
        <v>625</v>
      </c>
      <c r="AH54" s="8" t="s">
        <v>625</v>
      </c>
      <c r="AI54" s="8" t="s">
        <v>625</v>
      </c>
      <c r="AJ54" s="8" t="s">
        <v>625</v>
      </c>
      <c r="AK54" s="8" t="s">
        <v>625</v>
      </c>
      <c r="AL54" s="8" t="s">
        <v>625</v>
      </c>
      <c r="AM54" s="8" t="s">
        <v>625</v>
      </c>
      <c r="AN54" s="8" t="s">
        <v>625</v>
      </c>
      <c r="AO54" s="8" t="s">
        <v>625</v>
      </c>
      <c r="AP54" s="8" t="s">
        <v>625</v>
      </c>
      <c r="AQ54" s="8" t="s">
        <v>625</v>
      </c>
      <c r="AR54" s="8" t="s">
        <v>625</v>
      </c>
      <c r="AS54" s="8" t="s">
        <v>625</v>
      </c>
      <c r="AT54" s="8" t="s">
        <v>625</v>
      </c>
      <c r="AU54" s="8" t="s">
        <v>625</v>
      </c>
      <c r="AV54" s="8" t="s">
        <v>625</v>
      </c>
      <c r="AW54" s="8" t="s">
        <v>625</v>
      </c>
      <c r="AX54" s="8" t="s">
        <v>625</v>
      </c>
      <c r="AY54" s="8" t="s">
        <v>625</v>
      </c>
      <c r="AZ54" s="8" t="s">
        <v>625</v>
      </c>
      <c r="BA54" s="8" t="s">
        <v>625</v>
      </c>
      <c r="BB54" s="8" t="s">
        <v>625</v>
      </c>
      <c r="BC54" s="8" t="s">
        <v>625</v>
      </c>
      <c r="BD54" s="8" t="s">
        <v>625</v>
      </c>
      <c r="BE54" s="8" t="s">
        <v>625</v>
      </c>
      <c r="BF54" s="8" t="s">
        <v>625</v>
      </c>
      <c r="BG54" s="8" t="s">
        <v>625</v>
      </c>
      <c r="BH54" s="8" t="s">
        <v>625</v>
      </c>
      <c r="BI54" s="8" t="s">
        <v>625</v>
      </c>
      <c r="BJ54" s="8" t="s">
        <v>625</v>
      </c>
      <c r="BK54" s="8" t="s">
        <v>625</v>
      </c>
      <c r="BL54" s="8" t="s">
        <v>625</v>
      </c>
      <c r="BM54" s="8" t="s">
        <v>625</v>
      </c>
      <c r="BN54" s="8" t="s">
        <v>625</v>
      </c>
      <c r="BO54" s="8" t="s">
        <v>625</v>
      </c>
      <c r="BP54" s="8" t="s">
        <v>625</v>
      </c>
      <c r="BQ54" s="8" t="s">
        <v>625</v>
      </c>
      <c r="BR54" s="8" t="s">
        <v>625</v>
      </c>
      <c r="BS54" s="8" t="s">
        <v>625</v>
      </c>
      <c r="BT54" s="8" t="s">
        <v>625</v>
      </c>
      <c r="BU54" s="8" t="s">
        <v>625</v>
      </c>
      <c r="BV54" s="8" t="s">
        <v>625</v>
      </c>
      <c r="BW54" s="8" t="s">
        <v>625</v>
      </c>
      <c r="BX54" s="8" t="s">
        <v>625</v>
      </c>
      <c r="BY54" s="8" t="s">
        <v>625</v>
      </c>
      <c r="BZ54" s="8" t="s">
        <v>625</v>
      </c>
      <c r="CA54" s="8" t="s">
        <v>625</v>
      </c>
      <c r="CB54" s="8" t="s">
        <v>625</v>
      </c>
      <c r="CC54" s="8" t="s">
        <v>625</v>
      </c>
      <c r="CD54" s="8" t="s">
        <v>625</v>
      </c>
      <c r="CE54" s="8" t="s">
        <v>625</v>
      </c>
      <c r="CF54" s="8" t="s">
        <v>625</v>
      </c>
      <c r="CG54" s="8" t="s">
        <v>625</v>
      </c>
      <c r="CH54" s="8" t="s">
        <v>625</v>
      </c>
      <c r="CI54" s="8" t="s">
        <v>625</v>
      </c>
      <c r="CJ54" s="8" t="s">
        <v>625</v>
      </c>
      <c r="CK54" s="8" t="s">
        <v>625</v>
      </c>
    </row>
    <row r="55" spans="1:89" x14ac:dyDescent="0.25">
      <c r="B55" s="10" t="s">
        <v>57</v>
      </c>
      <c r="C55" s="12">
        <v>-1362.972</v>
      </c>
      <c r="D55" s="12">
        <v>-1376.82</v>
      </c>
      <c r="E55" s="12">
        <v>-1533.58</v>
      </c>
      <c r="F55" s="12">
        <v>-1529.3820000000001</v>
      </c>
      <c r="G55" s="12">
        <v>-1127.703</v>
      </c>
      <c r="H55" s="12">
        <v>-1070.9880000000001</v>
      </c>
      <c r="I55" s="12" t="s">
        <v>625</v>
      </c>
      <c r="J55" s="12" t="s">
        <v>625</v>
      </c>
      <c r="K55" s="12" t="s">
        <v>625</v>
      </c>
      <c r="L55" s="12" t="s">
        <v>625</v>
      </c>
      <c r="M55" s="12" t="s">
        <v>625</v>
      </c>
      <c r="N55" s="12" t="s">
        <v>625</v>
      </c>
      <c r="O55" s="12" t="s">
        <v>625</v>
      </c>
      <c r="P55" s="12" t="s">
        <v>625</v>
      </c>
      <c r="Q55" s="12" t="s">
        <v>625</v>
      </c>
      <c r="R55" s="12" t="s">
        <v>625</v>
      </c>
      <c r="S55" s="12" t="s">
        <v>625</v>
      </c>
      <c r="T55" s="12" t="s">
        <v>625</v>
      </c>
      <c r="U55" s="12" t="s">
        <v>625</v>
      </c>
      <c r="V55" s="12" t="s">
        <v>625</v>
      </c>
      <c r="W55" s="12" t="s">
        <v>625</v>
      </c>
      <c r="X55" s="12" t="s">
        <v>625</v>
      </c>
      <c r="Y55" s="12" t="s">
        <v>625</v>
      </c>
      <c r="Z55" s="12" t="s">
        <v>625</v>
      </c>
      <c r="AA55" s="12" t="s">
        <v>625</v>
      </c>
      <c r="AB55" s="12" t="s">
        <v>625</v>
      </c>
      <c r="AC55" s="12" t="s">
        <v>625</v>
      </c>
      <c r="AD55" s="12" t="s">
        <v>625</v>
      </c>
      <c r="AE55" s="12" t="s">
        <v>625</v>
      </c>
      <c r="AF55" s="12" t="s">
        <v>625</v>
      </c>
      <c r="AG55" s="12" t="s">
        <v>625</v>
      </c>
      <c r="AH55" s="12" t="s">
        <v>625</v>
      </c>
      <c r="AI55" s="12" t="s">
        <v>625</v>
      </c>
      <c r="AJ55" s="12" t="s">
        <v>625</v>
      </c>
      <c r="AK55" s="12" t="s">
        <v>625</v>
      </c>
      <c r="AL55" s="12" t="s">
        <v>625</v>
      </c>
      <c r="AM55" s="12" t="s">
        <v>625</v>
      </c>
      <c r="AN55" s="12" t="s">
        <v>625</v>
      </c>
      <c r="AO55" s="12" t="s">
        <v>625</v>
      </c>
      <c r="AP55" s="12" t="s">
        <v>625</v>
      </c>
      <c r="AQ55" s="12" t="s">
        <v>625</v>
      </c>
      <c r="AR55" s="12" t="s">
        <v>625</v>
      </c>
      <c r="AS55" s="12" t="s">
        <v>625</v>
      </c>
      <c r="AT55" s="12" t="s">
        <v>625</v>
      </c>
      <c r="AU55" s="12" t="s">
        <v>625</v>
      </c>
      <c r="AV55" s="12" t="s">
        <v>625</v>
      </c>
      <c r="AW55" s="12" t="s">
        <v>625</v>
      </c>
      <c r="AX55" s="12" t="s">
        <v>625</v>
      </c>
      <c r="AY55" s="12" t="s">
        <v>625</v>
      </c>
      <c r="AZ55" s="12" t="s">
        <v>625</v>
      </c>
      <c r="BA55" s="12" t="s">
        <v>625</v>
      </c>
      <c r="BB55" s="12" t="s">
        <v>625</v>
      </c>
      <c r="BC55" s="12" t="s">
        <v>625</v>
      </c>
      <c r="BD55" s="12" t="s">
        <v>625</v>
      </c>
      <c r="BE55" s="12" t="s">
        <v>625</v>
      </c>
      <c r="BF55" s="12" t="s">
        <v>625</v>
      </c>
      <c r="BG55" s="12" t="s">
        <v>625</v>
      </c>
      <c r="BH55" s="12" t="s">
        <v>625</v>
      </c>
      <c r="BI55" s="12" t="s">
        <v>625</v>
      </c>
      <c r="BJ55" s="12" t="s">
        <v>625</v>
      </c>
      <c r="BK55" s="12" t="s">
        <v>625</v>
      </c>
      <c r="BL55" s="12" t="s">
        <v>625</v>
      </c>
      <c r="BM55" s="12" t="s">
        <v>625</v>
      </c>
      <c r="BN55" s="12" t="s">
        <v>625</v>
      </c>
      <c r="BO55" s="12" t="s">
        <v>625</v>
      </c>
      <c r="BP55" s="12" t="s">
        <v>625</v>
      </c>
      <c r="BQ55" s="12" t="s">
        <v>625</v>
      </c>
      <c r="BR55" s="12" t="s">
        <v>625</v>
      </c>
      <c r="BS55" s="12" t="s">
        <v>625</v>
      </c>
      <c r="BT55" s="12" t="s">
        <v>625</v>
      </c>
      <c r="BU55" s="12" t="s">
        <v>625</v>
      </c>
      <c r="BV55" s="12" t="s">
        <v>625</v>
      </c>
      <c r="BW55" s="12" t="s">
        <v>625</v>
      </c>
      <c r="BX55" s="12" t="s">
        <v>625</v>
      </c>
      <c r="BY55" s="12" t="s">
        <v>625</v>
      </c>
      <c r="BZ55" s="12" t="s">
        <v>625</v>
      </c>
      <c r="CA55" s="12" t="s">
        <v>625</v>
      </c>
      <c r="CB55" s="12" t="s">
        <v>625</v>
      </c>
      <c r="CC55" s="12" t="s">
        <v>625</v>
      </c>
      <c r="CD55" s="12" t="s">
        <v>625</v>
      </c>
      <c r="CE55" s="12" t="s">
        <v>625</v>
      </c>
      <c r="CF55" s="12" t="s">
        <v>625</v>
      </c>
      <c r="CG55" s="12" t="s">
        <v>625</v>
      </c>
      <c r="CH55" s="12" t="s">
        <v>625</v>
      </c>
      <c r="CI55" s="12" t="s">
        <v>625</v>
      </c>
      <c r="CJ55" s="12" t="s">
        <v>625</v>
      </c>
      <c r="CK55" s="12" t="s">
        <v>625</v>
      </c>
    </row>
    <row r="56" spans="1:89" ht="6.95" customHeight="1" x14ac:dyDescent="0.25">
      <c r="B56" s="4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</row>
    <row r="57" spans="1:89" x14ac:dyDescent="0.25">
      <c r="A57" s="7"/>
      <c r="B57" s="108" t="s">
        <v>15</v>
      </c>
      <c r="C57" s="9" t="s">
        <v>633</v>
      </c>
      <c r="D57" s="9" t="s">
        <v>633</v>
      </c>
      <c r="E57" s="9" t="str">
        <f>+E$7</f>
        <v>Smågrise</v>
      </c>
      <c r="F57" s="9" t="str">
        <f t="shared" ref="F57:H57" si="3">+F$7</f>
        <v>Smågrise</v>
      </c>
      <c r="G57" s="9" t="str">
        <f t="shared" si="3"/>
        <v>Slagtesvin</v>
      </c>
      <c r="H57" s="9" t="str">
        <f t="shared" si="3"/>
        <v>Slagtesvin</v>
      </c>
      <c r="I57" s="9" t="s">
        <v>625</v>
      </c>
      <c r="J57" s="9" t="s">
        <v>625</v>
      </c>
      <c r="K57" s="9" t="s">
        <v>625</v>
      </c>
      <c r="L57" s="9" t="s">
        <v>625</v>
      </c>
      <c r="M57" s="9" t="s">
        <v>625</v>
      </c>
      <c r="N57" s="9" t="s">
        <v>625</v>
      </c>
      <c r="O57" s="9" t="s">
        <v>625</v>
      </c>
      <c r="P57" s="9" t="s">
        <v>625</v>
      </c>
      <c r="Q57" s="9" t="s">
        <v>625</v>
      </c>
      <c r="R57" s="9" t="s">
        <v>625</v>
      </c>
      <c r="S57" s="9" t="s">
        <v>625</v>
      </c>
      <c r="T57" s="9" t="s">
        <v>625</v>
      </c>
      <c r="U57" s="9" t="s">
        <v>625</v>
      </c>
      <c r="V57" s="9" t="s">
        <v>625</v>
      </c>
      <c r="W57" s="9" t="s">
        <v>625</v>
      </c>
      <c r="X57" s="9" t="s">
        <v>625</v>
      </c>
      <c r="Y57" s="9" t="s">
        <v>625</v>
      </c>
      <c r="Z57" s="9" t="s">
        <v>625</v>
      </c>
      <c r="AA57" s="9" t="s">
        <v>625</v>
      </c>
      <c r="AB57" s="9" t="s">
        <v>625</v>
      </c>
      <c r="AC57" s="9" t="s">
        <v>625</v>
      </c>
      <c r="AD57" s="9" t="s">
        <v>625</v>
      </c>
      <c r="AE57" s="9" t="s">
        <v>625</v>
      </c>
      <c r="AF57" s="9" t="s">
        <v>625</v>
      </c>
      <c r="AG57" s="9" t="s">
        <v>625</v>
      </c>
      <c r="AH57" s="9" t="s">
        <v>625</v>
      </c>
      <c r="AI57" s="9" t="s">
        <v>625</v>
      </c>
      <c r="AJ57" s="9" t="s">
        <v>625</v>
      </c>
      <c r="AK57" s="9" t="s">
        <v>625</v>
      </c>
      <c r="AL57" s="9" t="s">
        <v>625</v>
      </c>
      <c r="AM57" s="9" t="s">
        <v>625</v>
      </c>
      <c r="AN57" s="9" t="s">
        <v>625</v>
      </c>
      <c r="AO57" s="9" t="s">
        <v>625</v>
      </c>
      <c r="AP57" s="9" t="s">
        <v>625</v>
      </c>
      <c r="AQ57" s="9" t="s">
        <v>625</v>
      </c>
      <c r="AR57" s="9" t="s">
        <v>625</v>
      </c>
      <c r="AS57" s="9" t="s">
        <v>625</v>
      </c>
      <c r="AT57" s="9" t="s">
        <v>625</v>
      </c>
      <c r="AU57" s="9" t="s">
        <v>625</v>
      </c>
      <c r="AV57" s="9" t="s">
        <v>625</v>
      </c>
      <c r="AW57" s="9" t="s">
        <v>625</v>
      </c>
      <c r="AX57" s="9" t="s">
        <v>625</v>
      </c>
      <c r="AY57" s="9" t="s">
        <v>625</v>
      </c>
      <c r="AZ57" s="9" t="s">
        <v>625</v>
      </c>
      <c r="BA57" s="9" t="s">
        <v>625</v>
      </c>
      <c r="BB57" s="9" t="s">
        <v>625</v>
      </c>
      <c r="BC57" s="9" t="s">
        <v>625</v>
      </c>
      <c r="BD57" s="9" t="s">
        <v>625</v>
      </c>
      <c r="BE57" s="9" t="s">
        <v>625</v>
      </c>
      <c r="BF57" s="9" t="s">
        <v>625</v>
      </c>
      <c r="BG57" s="9" t="s">
        <v>625</v>
      </c>
      <c r="BH57" s="9" t="s">
        <v>625</v>
      </c>
      <c r="BI57" s="9" t="s">
        <v>625</v>
      </c>
      <c r="BJ57" s="9" t="s">
        <v>625</v>
      </c>
      <c r="BK57" s="9" t="s">
        <v>625</v>
      </c>
      <c r="BL57" s="9" t="s">
        <v>625</v>
      </c>
      <c r="BM57" s="9" t="s">
        <v>625</v>
      </c>
      <c r="BN57" s="9" t="s">
        <v>625</v>
      </c>
      <c r="BO57" s="9" t="s">
        <v>625</v>
      </c>
      <c r="BP57" s="9" t="s">
        <v>625</v>
      </c>
      <c r="BQ57" s="9" t="s">
        <v>625</v>
      </c>
      <c r="BR57" s="9" t="s">
        <v>625</v>
      </c>
      <c r="BS57" s="9" t="s">
        <v>625</v>
      </c>
      <c r="BT57" s="9" t="s">
        <v>625</v>
      </c>
      <c r="BU57" s="9" t="s">
        <v>625</v>
      </c>
      <c r="BV57" s="9" t="s">
        <v>625</v>
      </c>
      <c r="BW57" s="9" t="s">
        <v>625</v>
      </c>
      <c r="BX57" s="9" t="s">
        <v>625</v>
      </c>
      <c r="BY57" s="9" t="s">
        <v>625</v>
      </c>
      <c r="BZ57" s="9" t="s">
        <v>625</v>
      </c>
      <c r="CA57" s="9" t="s">
        <v>625</v>
      </c>
      <c r="CB57" s="9" t="s">
        <v>625</v>
      </c>
      <c r="CC57" s="9" t="s">
        <v>625</v>
      </c>
      <c r="CD57" s="9" t="s">
        <v>625</v>
      </c>
      <c r="CE57" s="9" t="s">
        <v>625</v>
      </c>
      <c r="CF57" s="9" t="s">
        <v>625</v>
      </c>
      <c r="CG57" s="9" t="s">
        <v>625</v>
      </c>
      <c r="CH57" s="9" t="s">
        <v>625</v>
      </c>
      <c r="CI57" s="9" t="s">
        <v>625</v>
      </c>
      <c r="CJ57" s="9" t="s">
        <v>625</v>
      </c>
      <c r="CK57" s="9" t="s">
        <v>625</v>
      </c>
    </row>
    <row r="58" spans="1:89" x14ac:dyDescent="0.25">
      <c r="A58" s="7"/>
      <c r="B58" s="108"/>
      <c r="C58" s="9">
        <v>2014</v>
      </c>
      <c r="D58" s="9">
        <v>2013</v>
      </c>
      <c r="E58" s="9">
        <v>2014</v>
      </c>
      <c r="F58" s="9">
        <v>2013</v>
      </c>
      <c r="G58" s="9">
        <v>2014</v>
      </c>
      <c r="H58" s="9">
        <v>2013</v>
      </c>
      <c r="I58" s="9" t="s">
        <v>625</v>
      </c>
      <c r="J58" s="9" t="s">
        <v>625</v>
      </c>
      <c r="K58" s="9" t="s">
        <v>625</v>
      </c>
      <c r="L58" s="9" t="s">
        <v>625</v>
      </c>
      <c r="M58" s="9" t="s">
        <v>625</v>
      </c>
      <c r="N58" s="9" t="s">
        <v>625</v>
      </c>
      <c r="O58" s="9" t="s">
        <v>625</v>
      </c>
      <c r="P58" s="9" t="s">
        <v>625</v>
      </c>
      <c r="Q58" s="9" t="s">
        <v>625</v>
      </c>
      <c r="R58" s="9" t="s">
        <v>625</v>
      </c>
      <c r="S58" s="9" t="s">
        <v>625</v>
      </c>
      <c r="T58" s="9" t="s">
        <v>625</v>
      </c>
      <c r="U58" s="9" t="s">
        <v>625</v>
      </c>
      <c r="V58" s="9" t="s">
        <v>625</v>
      </c>
      <c r="W58" s="9" t="s">
        <v>625</v>
      </c>
      <c r="X58" s="9" t="s">
        <v>625</v>
      </c>
      <c r="Y58" s="9" t="s">
        <v>625</v>
      </c>
      <c r="Z58" s="9" t="s">
        <v>625</v>
      </c>
      <c r="AA58" s="9" t="s">
        <v>625</v>
      </c>
      <c r="AB58" s="9" t="s">
        <v>625</v>
      </c>
      <c r="AC58" s="9" t="s">
        <v>625</v>
      </c>
      <c r="AD58" s="9" t="s">
        <v>625</v>
      </c>
      <c r="AE58" s="9" t="s">
        <v>625</v>
      </c>
      <c r="AF58" s="9" t="s">
        <v>625</v>
      </c>
      <c r="AG58" s="9" t="s">
        <v>625</v>
      </c>
      <c r="AH58" s="9" t="s">
        <v>625</v>
      </c>
      <c r="AI58" s="9" t="s">
        <v>625</v>
      </c>
      <c r="AJ58" s="9" t="s">
        <v>625</v>
      </c>
      <c r="AK58" s="9" t="s">
        <v>625</v>
      </c>
      <c r="AL58" s="9" t="s">
        <v>625</v>
      </c>
      <c r="AM58" s="9" t="s">
        <v>625</v>
      </c>
      <c r="AN58" s="9" t="s">
        <v>625</v>
      </c>
      <c r="AO58" s="9" t="s">
        <v>625</v>
      </c>
      <c r="AP58" s="9" t="s">
        <v>625</v>
      </c>
      <c r="AQ58" s="9" t="s">
        <v>625</v>
      </c>
      <c r="AR58" s="9" t="s">
        <v>625</v>
      </c>
      <c r="AS58" s="9" t="s">
        <v>625</v>
      </c>
      <c r="AT58" s="9" t="s">
        <v>625</v>
      </c>
      <c r="AU58" s="9" t="s">
        <v>625</v>
      </c>
      <c r="AV58" s="9" t="s">
        <v>625</v>
      </c>
      <c r="AW58" s="9" t="s">
        <v>625</v>
      </c>
      <c r="AX58" s="9" t="s">
        <v>625</v>
      </c>
      <c r="AY58" s="9" t="s">
        <v>625</v>
      </c>
      <c r="AZ58" s="9" t="s">
        <v>625</v>
      </c>
      <c r="BA58" s="9" t="s">
        <v>625</v>
      </c>
      <c r="BB58" s="9" t="s">
        <v>625</v>
      </c>
      <c r="BC58" s="9" t="s">
        <v>625</v>
      </c>
      <c r="BD58" s="9" t="s">
        <v>625</v>
      </c>
      <c r="BE58" s="9" t="s">
        <v>625</v>
      </c>
      <c r="BF58" s="9" t="s">
        <v>625</v>
      </c>
      <c r="BG58" s="9" t="s">
        <v>625</v>
      </c>
      <c r="BH58" s="9" t="s">
        <v>625</v>
      </c>
      <c r="BI58" s="9" t="s">
        <v>625</v>
      </c>
      <c r="BJ58" s="9" t="s">
        <v>625</v>
      </c>
      <c r="BK58" s="9" t="s">
        <v>625</v>
      </c>
      <c r="BL58" s="9" t="s">
        <v>625</v>
      </c>
      <c r="BM58" s="9" t="s">
        <v>625</v>
      </c>
      <c r="BN58" s="9" t="s">
        <v>625</v>
      </c>
      <c r="BO58" s="9" t="s">
        <v>625</v>
      </c>
      <c r="BP58" s="9" t="s">
        <v>625</v>
      </c>
      <c r="BQ58" s="9" t="s">
        <v>625</v>
      </c>
      <c r="BR58" s="9" t="s">
        <v>625</v>
      </c>
      <c r="BS58" s="9" t="s">
        <v>625</v>
      </c>
      <c r="BT58" s="9" t="s">
        <v>625</v>
      </c>
      <c r="BU58" s="9" t="s">
        <v>625</v>
      </c>
      <c r="BV58" s="9" t="s">
        <v>625</v>
      </c>
      <c r="BW58" s="9" t="s">
        <v>625</v>
      </c>
      <c r="BX58" s="9" t="s">
        <v>625</v>
      </c>
      <c r="BY58" s="9" t="s">
        <v>625</v>
      </c>
      <c r="BZ58" s="9" t="s">
        <v>625</v>
      </c>
      <c r="CA58" s="9" t="s">
        <v>625</v>
      </c>
      <c r="CB58" s="9" t="s">
        <v>625</v>
      </c>
      <c r="CC58" s="9" t="s">
        <v>625</v>
      </c>
      <c r="CD58" s="9" t="s">
        <v>625</v>
      </c>
      <c r="CE58" s="9" t="s">
        <v>625</v>
      </c>
      <c r="CF58" s="9" t="s">
        <v>625</v>
      </c>
      <c r="CG58" s="9" t="s">
        <v>625</v>
      </c>
      <c r="CH58" s="9" t="s">
        <v>625</v>
      </c>
      <c r="CI58" s="9" t="s">
        <v>625</v>
      </c>
      <c r="CJ58" s="9" t="s">
        <v>625</v>
      </c>
      <c r="CK58" s="9" t="s">
        <v>625</v>
      </c>
    </row>
    <row r="59" spans="1:89" x14ac:dyDescent="0.25">
      <c r="B59" s="2" t="s">
        <v>16</v>
      </c>
      <c r="C59" s="8">
        <v>-1019.407</v>
      </c>
      <c r="D59" s="8">
        <v>-799.36300000000006</v>
      </c>
      <c r="E59" s="8">
        <v>-757.38199999999995</v>
      </c>
      <c r="F59" s="8">
        <v>-734.67</v>
      </c>
      <c r="G59" s="8">
        <v>-840.40099999999995</v>
      </c>
      <c r="H59" s="8">
        <v>-677.18299999999999</v>
      </c>
      <c r="I59" s="8" t="s">
        <v>625</v>
      </c>
      <c r="J59" s="8" t="s">
        <v>625</v>
      </c>
      <c r="K59" s="8" t="s">
        <v>625</v>
      </c>
      <c r="L59" s="8" t="s">
        <v>625</v>
      </c>
      <c r="M59" s="8" t="s">
        <v>625</v>
      </c>
      <c r="N59" s="8" t="s">
        <v>625</v>
      </c>
      <c r="O59" s="8" t="s">
        <v>625</v>
      </c>
      <c r="P59" s="8" t="s">
        <v>625</v>
      </c>
      <c r="Q59" s="8" t="s">
        <v>625</v>
      </c>
      <c r="R59" s="8" t="s">
        <v>625</v>
      </c>
      <c r="S59" s="8" t="s">
        <v>625</v>
      </c>
      <c r="T59" s="8" t="s">
        <v>625</v>
      </c>
      <c r="U59" s="8" t="s">
        <v>625</v>
      </c>
      <c r="V59" s="8" t="s">
        <v>625</v>
      </c>
      <c r="W59" s="8" t="s">
        <v>625</v>
      </c>
      <c r="X59" s="8" t="s">
        <v>625</v>
      </c>
      <c r="Y59" s="8" t="s">
        <v>625</v>
      </c>
      <c r="Z59" s="8" t="s">
        <v>625</v>
      </c>
      <c r="AA59" s="8" t="s">
        <v>625</v>
      </c>
      <c r="AB59" s="8" t="s">
        <v>625</v>
      </c>
      <c r="AC59" s="8" t="s">
        <v>625</v>
      </c>
      <c r="AD59" s="8" t="s">
        <v>625</v>
      </c>
      <c r="AE59" s="8" t="s">
        <v>625</v>
      </c>
      <c r="AF59" s="8" t="s">
        <v>625</v>
      </c>
      <c r="AG59" s="8" t="s">
        <v>625</v>
      </c>
      <c r="AH59" s="8" t="s">
        <v>625</v>
      </c>
      <c r="AI59" s="8" t="s">
        <v>625</v>
      </c>
      <c r="AJ59" s="8" t="s">
        <v>625</v>
      </c>
      <c r="AK59" s="8" t="s">
        <v>625</v>
      </c>
      <c r="AL59" s="8" t="s">
        <v>625</v>
      </c>
      <c r="AM59" s="8" t="s">
        <v>625</v>
      </c>
      <c r="AN59" s="8" t="s">
        <v>625</v>
      </c>
      <c r="AO59" s="8" t="s">
        <v>625</v>
      </c>
      <c r="AP59" s="8" t="s">
        <v>625</v>
      </c>
      <c r="AQ59" s="8" t="s">
        <v>625</v>
      </c>
      <c r="AR59" s="8" t="s">
        <v>625</v>
      </c>
      <c r="AS59" s="8" t="s">
        <v>625</v>
      </c>
      <c r="AT59" s="8" t="s">
        <v>625</v>
      </c>
      <c r="AU59" s="8" t="s">
        <v>625</v>
      </c>
      <c r="AV59" s="8" t="s">
        <v>625</v>
      </c>
      <c r="AW59" s="8" t="s">
        <v>625</v>
      </c>
      <c r="AX59" s="8" t="s">
        <v>625</v>
      </c>
      <c r="AY59" s="8" t="s">
        <v>625</v>
      </c>
      <c r="AZ59" s="8" t="s">
        <v>625</v>
      </c>
      <c r="BA59" s="8" t="s">
        <v>625</v>
      </c>
      <c r="BB59" s="8" t="s">
        <v>625</v>
      </c>
      <c r="BC59" s="8" t="s">
        <v>625</v>
      </c>
      <c r="BD59" s="8" t="s">
        <v>625</v>
      </c>
      <c r="BE59" s="8" t="s">
        <v>625</v>
      </c>
      <c r="BF59" s="8" t="s">
        <v>625</v>
      </c>
      <c r="BG59" s="8" t="s">
        <v>625</v>
      </c>
      <c r="BH59" s="8" t="s">
        <v>625</v>
      </c>
      <c r="BI59" s="8" t="s">
        <v>625</v>
      </c>
      <c r="BJ59" s="8" t="s">
        <v>625</v>
      </c>
      <c r="BK59" s="8" t="s">
        <v>625</v>
      </c>
      <c r="BL59" s="8" t="s">
        <v>625</v>
      </c>
      <c r="BM59" s="8" t="s">
        <v>625</v>
      </c>
      <c r="BN59" s="8" t="s">
        <v>625</v>
      </c>
      <c r="BO59" s="8" t="s">
        <v>625</v>
      </c>
      <c r="BP59" s="8" t="s">
        <v>625</v>
      </c>
      <c r="BQ59" s="8" t="s">
        <v>625</v>
      </c>
      <c r="BR59" s="8" t="s">
        <v>625</v>
      </c>
      <c r="BS59" s="8" t="s">
        <v>625</v>
      </c>
      <c r="BT59" s="8" t="s">
        <v>625</v>
      </c>
      <c r="BU59" s="8" t="s">
        <v>625</v>
      </c>
      <c r="BV59" s="8" t="s">
        <v>625</v>
      </c>
      <c r="BW59" s="8" t="s">
        <v>625</v>
      </c>
      <c r="BX59" s="8" t="s">
        <v>625</v>
      </c>
      <c r="BY59" s="8" t="s">
        <v>625</v>
      </c>
      <c r="BZ59" s="8" t="s">
        <v>625</v>
      </c>
      <c r="CA59" s="8" t="s">
        <v>625</v>
      </c>
      <c r="CB59" s="8" t="s">
        <v>625</v>
      </c>
      <c r="CC59" s="8" t="s">
        <v>625</v>
      </c>
      <c r="CD59" s="8" t="s">
        <v>625</v>
      </c>
      <c r="CE59" s="8" t="s">
        <v>625</v>
      </c>
      <c r="CF59" s="8" t="s">
        <v>625</v>
      </c>
      <c r="CG59" s="8" t="s">
        <v>625</v>
      </c>
      <c r="CH59" s="8" t="s">
        <v>625</v>
      </c>
      <c r="CI59" s="8" t="s">
        <v>625</v>
      </c>
      <c r="CJ59" s="8" t="s">
        <v>625</v>
      </c>
      <c r="CK59" s="8" t="s">
        <v>625</v>
      </c>
    </row>
    <row r="60" spans="1:89" x14ac:dyDescent="0.25">
      <c r="B60" s="2" t="s">
        <v>17</v>
      </c>
      <c r="C60" s="8">
        <v>-12970.925999999999</v>
      </c>
      <c r="D60" s="8">
        <v>-9210.8639999999996</v>
      </c>
      <c r="E60" s="8">
        <v>-14632.035</v>
      </c>
      <c r="F60" s="8">
        <v>-10465.287</v>
      </c>
      <c r="G60" s="8">
        <v>-10484.460999999999</v>
      </c>
      <c r="H60" s="8">
        <v>-7356.143</v>
      </c>
      <c r="I60" s="8" t="s">
        <v>625</v>
      </c>
      <c r="J60" s="8" t="s">
        <v>625</v>
      </c>
      <c r="K60" s="8" t="s">
        <v>625</v>
      </c>
      <c r="L60" s="8" t="s">
        <v>625</v>
      </c>
      <c r="M60" s="8" t="s">
        <v>625</v>
      </c>
      <c r="N60" s="8" t="s">
        <v>625</v>
      </c>
      <c r="O60" s="8" t="s">
        <v>625</v>
      </c>
      <c r="P60" s="8" t="s">
        <v>625</v>
      </c>
      <c r="Q60" s="8" t="s">
        <v>625</v>
      </c>
      <c r="R60" s="8" t="s">
        <v>625</v>
      </c>
      <c r="S60" s="8" t="s">
        <v>625</v>
      </c>
      <c r="T60" s="8" t="s">
        <v>625</v>
      </c>
      <c r="U60" s="8" t="s">
        <v>625</v>
      </c>
      <c r="V60" s="8" t="s">
        <v>625</v>
      </c>
      <c r="W60" s="8" t="s">
        <v>625</v>
      </c>
      <c r="X60" s="8" t="s">
        <v>625</v>
      </c>
      <c r="Y60" s="8" t="s">
        <v>625</v>
      </c>
      <c r="Z60" s="8" t="s">
        <v>625</v>
      </c>
      <c r="AA60" s="8" t="s">
        <v>625</v>
      </c>
      <c r="AB60" s="8" t="s">
        <v>625</v>
      </c>
      <c r="AC60" s="8" t="s">
        <v>625</v>
      </c>
      <c r="AD60" s="8" t="s">
        <v>625</v>
      </c>
      <c r="AE60" s="8" t="s">
        <v>625</v>
      </c>
      <c r="AF60" s="8" t="s">
        <v>625</v>
      </c>
      <c r="AG60" s="8" t="s">
        <v>625</v>
      </c>
      <c r="AH60" s="8" t="s">
        <v>625</v>
      </c>
      <c r="AI60" s="8" t="s">
        <v>625</v>
      </c>
      <c r="AJ60" s="8" t="s">
        <v>625</v>
      </c>
      <c r="AK60" s="8" t="s">
        <v>625</v>
      </c>
      <c r="AL60" s="8" t="s">
        <v>625</v>
      </c>
      <c r="AM60" s="8" t="s">
        <v>625</v>
      </c>
      <c r="AN60" s="8" t="s">
        <v>625</v>
      </c>
      <c r="AO60" s="8" t="s">
        <v>625</v>
      </c>
      <c r="AP60" s="8" t="s">
        <v>625</v>
      </c>
      <c r="AQ60" s="8" t="s">
        <v>625</v>
      </c>
      <c r="AR60" s="8" t="s">
        <v>625</v>
      </c>
      <c r="AS60" s="8" t="s">
        <v>625</v>
      </c>
      <c r="AT60" s="8" t="s">
        <v>625</v>
      </c>
      <c r="AU60" s="8" t="s">
        <v>625</v>
      </c>
      <c r="AV60" s="8" t="s">
        <v>625</v>
      </c>
      <c r="AW60" s="8" t="s">
        <v>625</v>
      </c>
      <c r="AX60" s="8" t="s">
        <v>625</v>
      </c>
      <c r="AY60" s="8" t="s">
        <v>625</v>
      </c>
      <c r="AZ60" s="8" t="s">
        <v>625</v>
      </c>
      <c r="BA60" s="8" t="s">
        <v>625</v>
      </c>
      <c r="BB60" s="8" t="s">
        <v>625</v>
      </c>
      <c r="BC60" s="8" t="s">
        <v>625</v>
      </c>
      <c r="BD60" s="8" t="s">
        <v>625</v>
      </c>
      <c r="BE60" s="8" t="s">
        <v>625</v>
      </c>
      <c r="BF60" s="8" t="s">
        <v>625</v>
      </c>
      <c r="BG60" s="8" t="s">
        <v>625</v>
      </c>
      <c r="BH60" s="8" t="s">
        <v>625</v>
      </c>
      <c r="BI60" s="8" t="s">
        <v>625</v>
      </c>
      <c r="BJ60" s="8" t="s">
        <v>625</v>
      </c>
      <c r="BK60" s="8" t="s">
        <v>625</v>
      </c>
      <c r="BL60" s="8" t="s">
        <v>625</v>
      </c>
      <c r="BM60" s="8" t="s">
        <v>625</v>
      </c>
      <c r="BN60" s="8" t="s">
        <v>625</v>
      </c>
      <c r="BO60" s="8" t="s">
        <v>625</v>
      </c>
      <c r="BP60" s="8" t="s">
        <v>625</v>
      </c>
      <c r="BQ60" s="8" t="s">
        <v>625</v>
      </c>
      <c r="BR60" s="8" t="s">
        <v>625</v>
      </c>
      <c r="BS60" s="8" t="s">
        <v>625</v>
      </c>
      <c r="BT60" s="8" t="s">
        <v>625</v>
      </c>
      <c r="BU60" s="8" t="s">
        <v>625</v>
      </c>
      <c r="BV60" s="8" t="s">
        <v>625</v>
      </c>
      <c r="BW60" s="8" t="s">
        <v>625</v>
      </c>
      <c r="BX60" s="8" t="s">
        <v>625</v>
      </c>
      <c r="BY60" s="8" t="s">
        <v>625</v>
      </c>
      <c r="BZ60" s="8" t="s">
        <v>625</v>
      </c>
      <c r="CA60" s="8" t="s">
        <v>625</v>
      </c>
      <c r="CB60" s="8" t="s">
        <v>625</v>
      </c>
      <c r="CC60" s="8" t="s">
        <v>625</v>
      </c>
      <c r="CD60" s="8" t="s">
        <v>625</v>
      </c>
      <c r="CE60" s="8" t="s">
        <v>625</v>
      </c>
      <c r="CF60" s="8" t="s">
        <v>625</v>
      </c>
      <c r="CG60" s="8" t="s">
        <v>625</v>
      </c>
      <c r="CH60" s="8" t="s">
        <v>625</v>
      </c>
      <c r="CI60" s="8" t="s">
        <v>625</v>
      </c>
      <c r="CJ60" s="8" t="s">
        <v>625</v>
      </c>
      <c r="CK60" s="8" t="s">
        <v>625</v>
      </c>
    </row>
    <row r="61" spans="1:89" x14ac:dyDescent="0.25">
      <c r="B61" s="2" t="s">
        <v>18</v>
      </c>
      <c r="C61" s="8">
        <v>-160.18700000000001</v>
      </c>
      <c r="D61" s="8">
        <v>-168.589</v>
      </c>
      <c r="E61" s="8">
        <v>-103.732</v>
      </c>
      <c r="F61" s="8">
        <v>-105.38800000000001</v>
      </c>
      <c r="G61" s="8">
        <v>-478.77499999999998</v>
      </c>
      <c r="H61" s="8">
        <v>-488.10199999999998</v>
      </c>
      <c r="I61" s="8" t="s">
        <v>625</v>
      </c>
      <c r="J61" s="8" t="s">
        <v>625</v>
      </c>
      <c r="K61" s="8" t="s">
        <v>625</v>
      </c>
      <c r="L61" s="8" t="s">
        <v>625</v>
      </c>
      <c r="M61" s="8" t="s">
        <v>625</v>
      </c>
      <c r="N61" s="8" t="s">
        <v>625</v>
      </c>
      <c r="O61" s="8" t="s">
        <v>625</v>
      </c>
      <c r="P61" s="8" t="s">
        <v>625</v>
      </c>
      <c r="Q61" s="8" t="s">
        <v>625</v>
      </c>
      <c r="R61" s="8" t="s">
        <v>625</v>
      </c>
      <c r="S61" s="8" t="s">
        <v>625</v>
      </c>
      <c r="T61" s="8" t="s">
        <v>625</v>
      </c>
      <c r="U61" s="8" t="s">
        <v>625</v>
      </c>
      <c r="V61" s="8" t="s">
        <v>625</v>
      </c>
      <c r="W61" s="8" t="s">
        <v>625</v>
      </c>
      <c r="X61" s="8" t="s">
        <v>625</v>
      </c>
      <c r="Y61" s="8" t="s">
        <v>625</v>
      </c>
      <c r="Z61" s="8" t="s">
        <v>625</v>
      </c>
      <c r="AA61" s="8" t="s">
        <v>625</v>
      </c>
      <c r="AB61" s="8" t="s">
        <v>625</v>
      </c>
      <c r="AC61" s="8" t="s">
        <v>625</v>
      </c>
      <c r="AD61" s="8" t="s">
        <v>625</v>
      </c>
      <c r="AE61" s="8" t="s">
        <v>625</v>
      </c>
      <c r="AF61" s="8" t="s">
        <v>625</v>
      </c>
      <c r="AG61" s="8" t="s">
        <v>625</v>
      </c>
      <c r="AH61" s="8" t="s">
        <v>625</v>
      </c>
      <c r="AI61" s="8" t="s">
        <v>625</v>
      </c>
      <c r="AJ61" s="8" t="s">
        <v>625</v>
      </c>
      <c r="AK61" s="8" t="s">
        <v>625</v>
      </c>
      <c r="AL61" s="8" t="s">
        <v>625</v>
      </c>
      <c r="AM61" s="8" t="s">
        <v>625</v>
      </c>
      <c r="AN61" s="8" t="s">
        <v>625</v>
      </c>
      <c r="AO61" s="8" t="s">
        <v>625</v>
      </c>
      <c r="AP61" s="8" t="s">
        <v>625</v>
      </c>
      <c r="AQ61" s="8" t="s">
        <v>625</v>
      </c>
      <c r="AR61" s="8" t="s">
        <v>625</v>
      </c>
      <c r="AS61" s="8" t="s">
        <v>625</v>
      </c>
      <c r="AT61" s="8" t="s">
        <v>625</v>
      </c>
      <c r="AU61" s="8" t="s">
        <v>625</v>
      </c>
      <c r="AV61" s="8" t="s">
        <v>625</v>
      </c>
      <c r="AW61" s="8" t="s">
        <v>625</v>
      </c>
      <c r="AX61" s="8" t="s">
        <v>625</v>
      </c>
      <c r="AY61" s="8" t="s">
        <v>625</v>
      </c>
      <c r="AZ61" s="8" t="s">
        <v>625</v>
      </c>
      <c r="BA61" s="8" t="s">
        <v>625</v>
      </c>
      <c r="BB61" s="8" t="s">
        <v>625</v>
      </c>
      <c r="BC61" s="8" t="s">
        <v>625</v>
      </c>
      <c r="BD61" s="8" t="s">
        <v>625</v>
      </c>
      <c r="BE61" s="8" t="s">
        <v>625</v>
      </c>
      <c r="BF61" s="8" t="s">
        <v>625</v>
      </c>
      <c r="BG61" s="8" t="s">
        <v>625</v>
      </c>
      <c r="BH61" s="8" t="s">
        <v>625</v>
      </c>
      <c r="BI61" s="8" t="s">
        <v>625</v>
      </c>
      <c r="BJ61" s="8" t="s">
        <v>625</v>
      </c>
      <c r="BK61" s="8" t="s">
        <v>625</v>
      </c>
      <c r="BL61" s="8" t="s">
        <v>625</v>
      </c>
      <c r="BM61" s="8" t="s">
        <v>625</v>
      </c>
      <c r="BN61" s="8" t="s">
        <v>625</v>
      </c>
      <c r="BO61" s="8" t="s">
        <v>625</v>
      </c>
      <c r="BP61" s="8" t="s">
        <v>625</v>
      </c>
      <c r="BQ61" s="8" t="s">
        <v>625</v>
      </c>
      <c r="BR61" s="8" t="s">
        <v>625</v>
      </c>
      <c r="BS61" s="8" t="s">
        <v>625</v>
      </c>
      <c r="BT61" s="8" t="s">
        <v>625</v>
      </c>
      <c r="BU61" s="8" t="s">
        <v>625</v>
      </c>
      <c r="BV61" s="8" t="s">
        <v>625</v>
      </c>
      <c r="BW61" s="8" t="s">
        <v>625</v>
      </c>
      <c r="BX61" s="8" t="s">
        <v>625</v>
      </c>
      <c r="BY61" s="8" t="s">
        <v>625</v>
      </c>
      <c r="BZ61" s="8" t="s">
        <v>625</v>
      </c>
      <c r="CA61" s="8" t="s">
        <v>625</v>
      </c>
      <c r="CB61" s="8" t="s">
        <v>625</v>
      </c>
      <c r="CC61" s="8" t="s">
        <v>625</v>
      </c>
      <c r="CD61" s="8" t="s">
        <v>625</v>
      </c>
      <c r="CE61" s="8" t="s">
        <v>625</v>
      </c>
      <c r="CF61" s="8" t="s">
        <v>625</v>
      </c>
      <c r="CG61" s="8" t="s">
        <v>625</v>
      </c>
      <c r="CH61" s="8" t="s">
        <v>625</v>
      </c>
      <c r="CI61" s="8" t="s">
        <v>625</v>
      </c>
      <c r="CJ61" s="8" t="s">
        <v>625</v>
      </c>
      <c r="CK61" s="8" t="s">
        <v>625</v>
      </c>
    </row>
    <row r="62" spans="1:89" x14ac:dyDescent="0.25">
      <c r="B62" s="2" t="s">
        <v>19</v>
      </c>
      <c r="C62" s="8">
        <v>-11492.447</v>
      </c>
      <c r="D62" s="8">
        <v>-15369.964</v>
      </c>
      <c r="E62" s="8">
        <v>-12559.887000000001</v>
      </c>
      <c r="F62" s="8">
        <v>-17026.254000000001</v>
      </c>
      <c r="G62" s="8">
        <v>-8671.5609999999997</v>
      </c>
      <c r="H62" s="8">
        <v>-11750.895</v>
      </c>
      <c r="I62" s="8" t="s">
        <v>625</v>
      </c>
      <c r="J62" s="8" t="s">
        <v>625</v>
      </c>
      <c r="K62" s="8" t="s">
        <v>625</v>
      </c>
      <c r="L62" s="8" t="s">
        <v>625</v>
      </c>
      <c r="M62" s="8" t="s">
        <v>625</v>
      </c>
      <c r="N62" s="8" t="s">
        <v>625</v>
      </c>
      <c r="O62" s="8" t="s">
        <v>625</v>
      </c>
      <c r="P62" s="8" t="s">
        <v>625</v>
      </c>
      <c r="Q62" s="8" t="s">
        <v>625</v>
      </c>
      <c r="R62" s="8" t="s">
        <v>625</v>
      </c>
      <c r="S62" s="8" t="s">
        <v>625</v>
      </c>
      <c r="T62" s="8" t="s">
        <v>625</v>
      </c>
      <c r="U62" s="8" t="s">
        <v>625</v>
      </c>
      <c r="V62" s="8" t="s">
        <v>625</v>
      </c>
      <c r="W62" s="8" t="s">
        <v>625</v>
      </c>
      <c r="X62" s="8" t="s">
        <v>625</v>
      </c>
      <c r="Y62" s="8" t="s">
        <v>625</v>
      </c>
      <c r="Z62" s="8" t="s">
        <v>625</v>
      </c>
      <c r="AA62" s="8" t="s">
        <v>625</v>
      </c>
      <c r="AB62" s="8" t="s">
        <v>625</v>
      </c>
      <c r="AC62" s="8" t="s">
        <v>625</v>
      </c>
      <c r="AD62" s="8" t="s">
        <v>625</v>
      </c>
      <c r="AE62" s="8" t="s">
        <v>625</v>
      </c>
      <c r="AF62" s="8" t="s">
        <v>625</v>
      </c>
      <c r="AG62" s="8" t="s">
        <v>625</v>
      </c>
      <c r="AH62" s="8" t="s">
        <v>625</v>
      </c>
      <c r="AI62" s="8" t="s">
        <v>625</v>
      </c>
      <c r="AJ62" s="8" t="s">
        <v>625</v>
      </c>
      <c r="AK62" s="8" t="s">
        <v>625</v>
      </c>
      <c r="AL62" s="8" t="s">
        <v>625</v>
      </c>
      <c r="AM62" s="8" t="s">
        <v>625</v>
      </c>
      <c r="AN62" s="8" t="s">
        <v>625</v>
      </c>
      <c r="AO62" s="8" t="s">
        <v>625</v>
      </c>
      <c r="AP62" s="8" t="s">
        <v>625</v>
      </c>
      <c r="AQ62" s="8" t="s">
        <v>625</v>
      </c>
      <c r="AR62" s="8" t="s">
        <v>625</v>
      </c>
      <c r="AS62" s="8" t="s">
        <v>625</v>
      </c>
      <c r="AT62" s="8" t="s">
        <v>625</v>
      </c>
      <c r="AU62" s="8" t="s">
        <v>625</v>
      </c>
      <c r="AV62" s="8" t="s">
        <v>625</v>
      </c>
      <c r="AW62" s="8" t="s">
        <v>625</v>
      </c>
      <c r="AX62" s="8" t="s">
        <v>625</v>
      </c>
      <c r="AY62" s="8" t="s">
        <v>625</v>
      </c>
      <c r="AZ62" s="8" t="s">
        <v>625</v>
      </c>
      <c r="BA62" s="8" t="s">
        <v>625</v>
      </c>
      <c r="BB62" s="8" t="s">
        <v>625</v>
      </c>
      <c r="BC62" s="8" t="s">
        <v>625</v>
      </c>
      <c r="BD62" s="8" t="s">
        <v>625</v>
      </c>
      <c r="BE62" s="8" t="s">
        <v>625</v>
      </c>
      <c r="BF62" s="8" t="s">
        <v>625</v>
      </c>
      <c r="BG62" s="8" t="s">
        <v>625</v>
      </c>
      <c r="BH62" s="8" t="s">
        <v>625</v>
      </c>
      <c r="BI62" s="8" t="s">
        <v>625</v>
      </c>
      <c r="BJ62" s="8" t="s">
        <v>625</v>
      </c>
      <c r="BK62" s="8" t="s">
        <v>625</v>
      </c>
      <c r="BL62" s="8" t="s">
        <v>625</v>
      </c>
      <c r="BM62" s="8" t="s">
        <v>625</v>
      </c>
      <c r="BN62" s="8" t="s">
        <v>625</v>
      </c>
      <c r="BO62" s="8" t="s">
        <v>625</v>
      </c>
      <c r="BP62" s="8" t="s">
        <v>625</v>
      </c>
      <c r="BQ62" s="8" t="s">
        <v>625</v>
      </c>
      <c r="BR62" s="8" t="s">
        <v>625</v>
      </c>
      <c r="BS62" s="8" t="s">
        <v>625</v>
      </c>
      <c r="BT62" s="8" t="s">
        <v>625</v>
      </c>
      <c r="BU62" s="8" t="s">
        <v>625</v>
      </c>
      <c r="BV62" s="8" t="s">
        <v>625</v>
      </c>
      <c r="BW62" s="8" t="s">
        <v>625</v>
      </c>
      <c r="BX62" s="8" t="s">
        <v>625</v>
      </c>
      <c r="BY62" s="8" t="s">
        <v>625</v>
      </c>
      <c r="BZ62" s="8" t="s">
        <v>625</v>
      </c>
      <c r="CA62" s="8" t="s">
        <v>625</v>
      </c>
      <c r="CB62" s="8" t="s">
        <v>625</v>
      </c>
      <c r="CC62" s="8" t="s">
        <v>625</v>
      </c>
      <c r="CD62" s="8" t="s">
        <v>625</v>
      </c>
      <c r="CE62" s="8" t="s">
        <v>625</v>
      </c>
      <c r="CF62" s="8" t="s">
        <v>625</v>
      </c>
      <c r="CG62" s="8" t="s">
        <v>625</v>
      </c>
      <c r="CH62" s="8" t="s">
        <v>625</v>
      </c>
      <c r="CI62" s="8" t="s">
        <v>625</v>
      </c>
      <c r="CJ62" s="8" t="s">
        <v>625</v>
      </c>
      <c r="CK62" s="8" t="s">
        <v>625</v>
      </c>
    </row>
    <row r="63" spans="1:89" x14ac:dyDescent="0.25">
      <c r="B63" s="2" t="s">
        <v>20</v>
      </c>
      <c r="C63" s="8">
        <v>-1027.5650000000001</v>
      </c>
      <c r="D63" s="8">
        <v>-1191.645</v>
      </c>
      <c r="E63" s="8">
        <v>-940.82500000000005</v>
      </c>
      <c r="F63" s="8">
        <v>-995.71699999999998</v>
      </c>
      <c r="G63" s="8">
        <v>-586.23299999999995</v>
      </c>
      <c r="H63" s="8">
        <v>-860.56</v>
      </c>
      <c r="I63" s="8" t="s">
        <v>625</v>
      </c>
      <c r="J63" s="8" t="s">
        <v>625</v>
      </c>
      <c r="K63" s="8" t="s">
        <v>625</v>
      </c>
      <c r="L63" s="8" t="s">
        <v>625</v>
      </c>
      <c r="M63" s="8" t="s">
        <v>625</v>
      </c>
      <c r="N63" s="8" t="s">
        <v>625</v>
      </c>
      <c r="O63" s="8" t="s">
        <v>625</v>
      </c>
      <c r="P63" s="8" t="s">
        <v>625</v>
      </c>
      <c r="Q63" s="8" t="s">
        <v>625</v>
      </c>
      <c r="R63" s="8" t="s">
        <v>625</v>
      </c>
      <c r="S63" s="8" t="s">
        <v>625</v>
      </c>
      <c r="T63" s="8" t="s">
        <v>625</v>
      </c>
      <c r="U63" s="8" t="s">
        <v>625</v>
      </c>
      <c r="V63" s="8" t="s">
        <v>625</v>
      </c>
      <c r="W63" s="8" t="s">
        <v>625</v>
      </c>
      <c r="X63" s="8" t="s">
        <v>625</v>
      </c>
      <c r="Y63" s="8" t="s">
        <v>625</v>
      </c>
      <c r="Z63" s="8" t="s">
        <v>625</v>
      </c>
      <c r="AA63" s="8" t="s">
        <v>625</v>
      </c>
      <c r="AB63" s="8" t="s">
        <v>625</v>
      </c>
      <c r="AC63" s="8" t="s">
        <v>625</v>
      </c>
      <c r="AD63" s="8" t="s">
        <v>625</v>
      </c>
      <c r="AE63" s="8" t="s">
        <v>625</v>
      </c>
      <c r="AF63" s="8" t="s">
        <v>625</v>
      </c>
      <c r="AG63" s="8" t="s">
        <v>625</v>
      </c>
      <c r="AH63" s="8" t="s">
        <v>625</v>
      </c>
      <c r="AI63" s="8" t="s">
        <v>625</v>
      </c>
      <c r="AJ63" s="8" t="s">
        <v>625</v>
      </c>
      <c r="AK63" s="8" t="s">
        <v>625</v>
      </c>
      <c r="AL63" s="8" t="s">
        <v>625</v>
      </c>
      <c r="AM63" s="8" t="s">
        <v>625</v>
      </c>
      <c r="AN63" s="8" t="s">
        <v>625</v>
      </c>
      <c r="AO63" s="8" t="s">
        <v>625</v>
      </c>
      <c r="AP63" s="8" t="s">
        <v>625</v>
      </c>
      <c r="AQ63" s="8" t="s">
        <v>625</v>
      </c>
      <c r="AR63" s="8" t="s">
        <v>625</v>
      </c>
      <c r="AS63" s="8" t="s">
        <v>625</v>
      </c>
      <c r="AT63" s="8" t="s">
        <v>625</v>
      </c>
      <c r="AU63" s="8" t="s">
        <v>625</v>
      </c>
      <c r="AV63" s="8" t="s">
        <v>625</v>
      </c>
      <c r="AW63" s="8" t="s">
        <v>625</v>
      </c>
      <c r="AX63" s="8" t="s">
        <v>625</v>
      </c>
      <c r="AY63" s="8" t="s">
        <v>625</v>
      </c>
      <c r="AZ63" s="8" t="s">
        <v>625</v>
      </c>
      <c r="BA63" s="8" t="s">
        <v>625</v>
      </c>
      <c r="BB63" s="8" t="s">
        <v>625</v>
      </c>
      <c r="BC63" s="8" t="s">
        <v>625</v>
      </c>
      <c r="BD63" s="8" t="s">
        <v>625</v>
      </c>
      <c r="BE63" s="8" t="s">
        <v>625</v>
      </c>
      <c r="BF63" s="8" t="s">
        <v>625</v>
      </c>
      <c r="BG63" s="8" t="s">
        <v>625</v>
      </c>
      <c r="BH63" s="8" t="s">
        <v>625</v>
      </c>
      <c r="BI63" s="8" t="s">
        <v>625</v>
      </c>
      <c r="BJ63" s="8" t="s">
        <v>625</v>
      </c>
      <c r="BK63" s="8" t="s">
        <v>625</v>
      </c>
      <c r="BL63" s="8" t="s">
        <v>625</v>
      </c>
      <c r="BM63" s="8" t="s">
        <v>625</v>
      </c>
      <c r="BN63" s="8" t="s">
        <v>625</v>
      </c>
      <c r="BO63" s="8" t="s">
        <v>625</v>
      </c>
      <c r="BP63" s="8" t="s">
        <v>625</v>
      </c>
      <c r="BQ63" s="8" t="s">
        <v>625</v>
      </c>
      <c r="BR63" s="8" t="s">
        <v>625</v>
      </c>
      <c r="BS63" s="8" t="s">
        <v>625</v>
      </c>
      <c r="BT63" s="8" t="s">
        <v>625</v>
      </c>
      <c r="BU63" s="8" t="s">
        <v>625</v>
      </c>
      <c r="BV63" s="8" t="s">
        <v>625</v>
      </c>
      <c r="BW63" s="8" t="s">
        <v>625</v>
      </c>
      <c r="BX63" s="8" t="s">
        <v>625</v>
      </c>
      <c r="BY63" s="8" t="s">
        <v>625</v>
      </c>
      <c r="BZ63" s="8" t="s">
        <v>625</v>
      </c>
      <c r="CA63" s="8" t="s">
        <v>625</v>
      </c>
      <c r="CB63" s="8" t="s">
        <v>625</v>
      </c>
      <c r="CC63" s="8" t="s">
        <v>625</v>
      </c>
      <c r="CD63" s="8" t="s">
        <v>625</v>
      </c>
      <c r="CE63" s="8" t="s">
        <v>625</v>
      </c>
      <c r="CF63" s="8" t="s">
        <v>625</v>
      </c>
      <c r="CG63" s="8" t="s">
        <v>625</v>
      </c>
      <c r="CH63" s="8" t="s">
        <v>625</v>
      </c>
      <c r="CI63" s="8" t="s">
        <v>625</v>
      </c>
      <c r="CJ63" s="8" t="s">
        <v>625</v>
      </c>
      <c r="CK63" s="8" t="s">
        <v>625</v>
      </c>
    </row>
    <row r="64" spans="1:89" x14ac:dyDescent="0.25">
      <c r="B64" s="2" t="s">
        <v>11</v>
      </c>
      <c r="C64" s="8">
        <v>-4257.3130000000001</v>
      </c>
      <c r="D64" s="8">
        <v>-4124.5789999999997</v>
      </c>
      <c r="E64" s="8">
        <v>-6283.8609999999999</v>
      </c>
      <c r="F64" s="8">
        <v>-6220.8649999999998</v>
      </c>
      <c r="G64" s="8">
        <v>-2346.9160000000002</v>
      </c>
      <c r="H64" s="8">
        <v>-2157.71</v>
      </c>
      <c r="I64" s="8" t="s">
        <v>625</v>
      </c>
      <c r="J64" s="8" t="s">
        <v>625</v>
      </c>
      <c r="K64" s="8" t="s">
        <v>625</v>
      </c>
      <c r="L64" s="8" t="s">
        <v>625</v>
      </c>
      <c r="M64" s="8" t="s">
        <v>625</v>
      </c>
      <c r="N64" s="8" t="s">
        <v>625</v>
      </c>
      <c r="O64" s="8" t="s">
        <v>625</v>
      </c>
      <c r="P64" s="8" t="s">
        <v>625</v>
      </c>
      <c r="Q64" s="8" t="s">
        <v>625</v>
      </c>
      <c r="R64" s="8" t="s">
        <v>625</v>
      </c>
      <c r="S64" s="8" t="s">
        <v>625</v>
      </c>
      <c r="T64" s="8" t="s">
        <v>625</v>
      </c>
      <c r="U64" s="8" t="s">
        <v>625</v>
      </c>
      <c r="V64" s="8" t="s">
        <v>625</v>
      </c>
      <c r="W64" s="8" t="s">
        <v>625</v>
      </c>
      <c r="X64" s="8" t="s">
        <v>625</v>
      </c>
      <c r="Y64" s="8" t="s">
        <v>625</v>
      </c>
      <c r="Z64" s="8" t="s">
        <v>625</v>
      </c>
      <c r="AA64" s="8" t="s">
        <v>625</v>
      </c>
      <c r="AB64" s="8" t="s">
        <v>625</v>
      </c>
      <c r="AC64" s="8" t="s">
        <v>625</v>
      </c>
      <c r="AD64" s="8" t="s">
        <v>625</v>
      </c>
      <c r="AE64" s="8" t="s">
        <v>625</v>
      </c>
      <c r="AF64" s="8" t="s">
        <v>625</v>
      </c>
      <c r="AG64" s="8" t="s">
        <v>625</v>
      </c>
      <c r="AH64" s="8" t="s">
        <v>625</v>
      </c>
      <c r="AI64" s="8" t="s">
        <v>625</v>
      </c>
      <c r="AJ64" s="8" t="s">
        <v>625</v>
      </c>
      <c r="AK64" s="8" t="s">
        <v>625</v>
      </c>
      <c r="AL64" s="8" t="s">
        <v>625</v>
      </c>
      <c r="AM64" s="8" t="s">
        <v>625</v>
      </c>
      <c r="AN64" s="8" t="s">
        <v>625</v>
      </c>
      <c r="AO64" s="8" t="s">
        <v>625</v>
      </c>
      <c r="AP64" s="8" t="s">
        <v>625</v>
      </c>
      <c r="AQ64" s="8" t="s">
        <v>625</v>
      </c>
      <c r="AR64" s="8" t="s">
        <v>625</v>
      </c>
      <c r="AS64" s="8" t="s">
        <v>625</v>
      </c>
      <c r="AT64" s="8" t="s">
        <v>625</v>
      </c>
      <c r="AU64" s="8" t="s">
        <v>625</v>
      </c>
      <c r="AV64" s="8" t="s">
        <v>625</v>
      </c>
      <c r="AW64" s="8" t="s">
        <v>625</v>
      </c>
      <c r="AX64" s="8" t="s">
        <v>625</v>
      </c>
      <c r="AY64" s="8" t="s">
        <v>625</v>
      </c>
      <c r="AZ64" s="8" t="s">
        <v>625</v>
      </c>
      <c r="BA64" s="8" t="s">
        <v>625</v>
      </c>
      <c r="BB64" s="8" t="s">
        <v>625</v>
      </c>
      <c r="BC64" s="8" t="s">
        <v>625</v>
      </c>
      <c r="BD64" s="8" t="s">
        <v>625</v>
      </c>
      <c r="BE64" s="8" t="s">
        <v>625</v>
      </c>
      <c r="BF64" s="8" t="s">
        <v>625</v>
      </c>
      <c r="BG64" s="8" t="s">
        <v>625</v>
      </c>
      <c r="BH64" s="8" t="s">
        <v>625</v>
      </c>
      <c r="BI64" s="8" t="s">
        <v>625</v>
      </c>
      <c r="BJ64" s="8" t="s">
        <v>625</v>
      </c>
      <c r="BK64" s="8" t="s">
        <v>625</v>
      </c>
      <c r="BL64" s="8" t="s">
        <v>625</v>
      </c>
      <c r="BM64" s="8" t="s">
        <v>625</v>
      </c>
      <c r="BN64" s="8" t="s">
        <v>625</v>
      </c>
      <c r="BO64" s="8" t="s">
        <v>625</v>
      </c>
      <c r="BP64" s="8" t="s">
        <v>625</v>
      </c>
      <c r="BQ64" s="8" t="s">
        <v>625</v>
      </c>
      <c r="BR64" s="8" t="s">
        <v>625</v>
      </c>
      <c r="BS64" s="8" t="s">
        <v>625</v>
      </c>
      <c r="BT64" s="8" t="s">
        <v>625</v>
      </c>
      <c r="BU64" s="8" t="s">
        <v>625</v>
      </c>
      <c r="BV64" s="8" t="s">
        <v>625</v>
      </c>
      <c r="BW64" s="8" t="s">
        <v>625</v>
      </c>
      <c r="BX64" s="8" t="s">
        <v>625</v>
      </c>
      <c r="BY64" s="8" t="s">
        <v>625</v>
      </c>
      <c r="BZ64" s="8" t="s">
        <v>625</v>
      </c>
      <c r="CA64" s="8" t="s">
        <v>625</v>
      </c>
      <c r="CB64" s="8" t="s">
        <v>625</v>
      </c>
      <c r="CC64" s="8" t="s">
        <v>625</v>
      </c>
      <c r="CD64" s="8" t="s">
        <v>625</v>
      </c>
      <c r="CE64" s="8" t="s">
        <v>625</v>
      </c>
      <c r="CF64" s="8" t="s">
        <v>625</v>
      </c>
      <c r="CG64" s="8" t="s">
        <v>625</v>
      </c>
      <c r="CH64" s="8" t="s">
        <v>625</v>
      </c>
      <c r="CI64" s="8" t="s">
        <v>625</v>
      </c>
      <c r="CJ64" s="8" t="s">
        <v>625</v>
      </c>
      <c r="CK64" s="8" t="s">
        <v>625</v>
      </c>
    </row>
    <row r="65" spans="1:89" x14ac:dyDescent="0.25">
      <c r="B65" s="2" t="s">
        <v>1</v>
      </c>
      <c r="C65" s="8">
        <v>-2347.8200000000002</v>
      </c>
      <c r="D65" s="8">
        <v>-2146.4459999999999</v>
      </c>
      <c r="E65" s="8">
        <v>-2871.5740000000001</v>
      </c>
      <c r="F65" s="8">
        <v>-2642.01</v>
      </c>
      <c r="G65" s="8">
        <v>-1501.68</v>
      </c>
      <c r="H65" s="8">
        <v>-1346.769</v>
      </c>
      <c r="I65" s="8" t="s">
        <v>625</v>
      </c>
      <c r="J65" s="8" t="s">
        <v>625</v>
      </c>
      <c r="K65" s="8" t="s">
        <v>625</v>
      </c>
      <c r="L65" s="8" t="s">
        <v>625</v>
      </c>
      <c r="M65" s="8" t="s">
        <v>625</v>
      </c>
      <c r="N65" s="8" t="s">
        <v>625</v>
      </c>
      <c r="O65" s="8" t="s">
        <v>625</v>
      </c>
      <c r="P65" s="8" t="s">
        <v>625</v>
      </c>
      <c r="Q65" s="8" t="s">
        <v>625</v>
      </c>
      <c r="R65" s="8" t="s">
        <v>625</v>
      </c>
      <c r="S65" s="8" t="s">
        <v>625</v>
      </c>
      <c r="T65" s="8" t="s">
        <v>625</v>
      </c>
      <c r="U65" s="8" t="s">
        <v>625</v>
      </c>
      <c r="V65" s="8" t="s">
        <v>625</v>
      </c>
      <c r="W65" s="8" t="s">
        <v>625</v>
      </c>
      <c r="X65" s="8" t="s">
        <v>625</v>
      </c>
      <c r="Y65" s="8" t="s">
        <v>625</v>
      </c>
      <c r="Z65" s="8" t="s">
        <v>625</v>
      </c>
      <c r="AA65" s="8" t="s">
        <v>625</v>
      </c>
      <c r="AB65" s="8" t="s">
        <v>625</v>
      </c>
      <c r="AC65" s="8" t="s">
        <v>625</v>
      </c>
      <c r="AD65" s="8" t="s">
        <v>625</v>
      </c>
      <c r="AE65" s="8" t="s">
        <v>625</v>
      </c>
      <c r="AF65" s="8" t="s">
        <v>625</v>
      </c>
      <c r="AG65" s="8" t="s">
        <v>625</v>
      </c>
      <c r="AH65" s="8" t="s">
        <v>625</v>
      </c>
      <c r="AI65" s="8" t="s">
        <v>625</v>
      </c>
      <c r="AJ65" s="8" t="s">
        <v>625</v>
      </c>
      <c r="AK65" s="8" t="s">
        <v>625</v>
      </c>
      <c r="AL65" s="8" t="s">
        <v>625</v>
      </c>
      <c r="AM65" s="8" t="s">
        <v>625</v>
      </c>
      <c r="AN65" s="8" t="s">
        <v>625</v>
      </c>
      <c r="AO65" s="8" t="s">
        <v>625</v>
      </c>
      <c r="AP65" s="8" t="s">
        <v>625</v>
      </c>
      <c r="AQ65" s="8" t="s">
        <v>625</v>
      </c>
      <c r="AR65" s="8" t="s">
        <v>625</v>
      </c>
      <c r="AS65" s="8" t="s">
        <v>625</v>
      </c>
      <c r="AT65" s="8" t="s">
        <v>625</v>
      </c>
      <c r="AU65" s="8" t="s">
        <v>625</v>
      </c>
      <c r="AV65" s="8" t="s">
        <v>625</v>
      </c>
      <c r="AW65" s="8" t="s">
        <v>625</v>
      </c>
      <c r="AX65" s="8" t="s">
        <v>625</v>
      </c>
      <c r="AY65" s="8" t="s">
        <v>625</v>
      </c>
      <c r="AZ65" s="8" t="s">
        <v>625</v>
      </c>
      <c r="BA65" s="8" t="s">
        <v>625</v>
      </c>
      <c r="BB65" s="8" t="s">
        <v>625</v>
      </c>
      <c r="BC65" s="8" t="s">
        <v>625</v>
      </c>
      <c r="BD65" s="8" t="s">
        <v>625</v>
      </c>
      <c r="BE65" s="8" t="s">
        <v>625</v>
      </c>
      <c r="BF65" s="8" t="s">
        <v>625</v>
      </c>
      <c r="BG65" s="8" t="s">
        <v>625</v>
      </c>
      <c r="BH65" s="8" t="s">
        <v>625</v>
      </c>
      <c r="BI65" s="8" t="s">
        <v>625</v>
      </c>
      <c r="BJ65" s="8" t="s">
        <v>625</v>
      </c>
      <c r="BK65" s="8" t="s">
        <v>625</v>
      </c>
      <c r="BL65" s="8" t="s">
        <v>625</v>
      </c>
      <c r="BM65" s="8" t="s">
        <v>625</v>
      </c>
      <c r="BN65" s="8" t="s">
        <v>625</v>
      </c>
      <c r="BO65" s="8" t="s">
        <v>625</v>
      </c>
      <c r="BP65" s="8" t="s">
        <v>625</v>
      </c>
      <c r="BQ65" s="8" t="s">
        <v>625</v>
      </c>
      <c r="BR65" s="8" t="s">
        <v>625</v>
      </c>
      <c r="BS65" s="8" t="s">
        <v>625</v>
      </c>
      <c r="BT65" s="8" t="s">
        <v>625</v>
      </c>
      <c r="BU65" s="8" t="s">
        <v>625</v>
      </c>
      <c r="BV65" s="8" t="s">
        <v>625</v>
      </c>
      <c r="BW65" s="8" t="s">
        <v>625</v>
      </c>
      <c r="BX65" s="8" t="s">
        <v>625</v>
      </c>
      <c r="BY65" s="8" t="s">
        <v>625</v>
      </c>
      <c r="BZ65" s="8" t="s">
        <v>625</v>
      </c>
      <c r="CA65" s="8" t="s">
        <v>625</v>
      </c>
      <c r="CB65" s="8" t="s">
        <v>625</v>
      </c>
      <c r="CC65" s="8" t="s">
        <v>625</v>
      </c>
      <c r="CD65" s="8" t="s">
        <v>625</v>
      </c>
      <c r="CE65" s="8" t="s">
        <v>625</v>
      </c>
      <c r="CF65" s="8" t="s">
        <v>625</v>
      </c>
      <c r="CG65" s="8" t="s">
        <v>625</v>
      </c>
      <c r="CH65" s="8" t="s">
        <v>625</v>
      </c>
      <c r="CI65" s="8" t="s">
        <v>625</v>
      </c>
      <c r="CJ65" s="8" t="s">
        <v>625</v>
      </c>
      <c r="CK65" s="8" t="s">
        <v>625</v>
      </c>
    </row>
    <row r="66" spans="1:89" x14ac:dyDescent="0.25">
      <c r="B66" s="2" t="s">
        <v>0</v>
      </c>
      <c r="C66" s="8">
        <v>-2668.172</v>
      </c>
      <c r="D66" s="8">
        <v>-2411.7190000000001</v>
      </c>
      <c r="E66" s="8">
        <v>-2844.2829999999999</v>
      </c>
      <c r="F66" s="8">
        <v>-2513.67</v>
      </c>
      <c r="G66" s="8">
        <v>-2678.8240000000001</v>
      </c>
      <c r="H66" s="8">
        <v>-2669.3409999999999</v>
      </c>
      <c r="I66" s="8" t="s">
        <v>625</v>
      </c>
      <c r="J66" s="8" t="s">
        <v>625</v>
      </c>
      <c r="K66" s="8" t="s">
        <v>625</v>
      </c>
      <c r="L66" s="8" t="s">
        <v>625</v>
      </c>
      <c r="M66" s="8" t="s">
        <v>625</v>
      </c>
      <c r="N66" s="8" t="s">
        <v>625</v>
      </c>
      <c r="O66" s="8" t="s">
        <v>625</v>
      </c>
      <c r="P66" s="8" t="s">
        <v>625</v>
      </c>
      <c r="Q66" s="8" t="s">
        <v>625</v>
      </c>
      <c r="R66" s="8" t="s">
        <v>625</v>
      </c>
      <c r="S66" s="8" t="s">
        <v>625</v>
      </c>
      <c r="T66" s="8" t="s">
        <v>625</v>
      </c>
      <c r="U66" s="8" t="s">
        <v>625</v>
      </c>
      <c r="V66" s="8" t="s">
        <v>625</v>
      </c>
      <c r="W66" s="8" t="s">
        <v>625</v>
      </c>
      <c r="X66" s="8" t="s">
        <v>625</v>
      </c>
      <c r="Y66" s="8" t="s">
        <v>625</v>
      </c>
      <c r="Z66" s="8" t="s">
        <v>625</v>
      </c>
      <c r="AA66" s="8" t="s">
        <v>625</v>
      </c>
      <c r="AB66" s="8" t="s">
        <v>625</v>
      </c>
      <c r="AC66" s="8" t="s">
        <v>625</v>
      </c>
      <c r="AD66" s="8" t="s">
        <v>625</v>
      </c>
      <c r="AE66" s="8" t="s">
        <v>625</v>
      </c>
      <c r="AF66" s="8" t="s">
        <v>625</v>
      </c>
      <c r="AG66" s="8" t="s">
        <v>625</v>
      </c>
      <c r="AH66" s="8" t="s">
        <v>625</v>
      </c>
      <c r="AI66" s="8" t="s">
        <v>625</v>
      </c>
      <c r="AJ66" s="8" t="s">
        <v>625</v>
      </c>
      <c r="AK66" s="8" t="s">
        <v>625</v>
      </c>
      <c r="AL66" s="8" t="s">
        <v>625</v>
      </c>
      <c r="AM66" s="8" t="s">
        <v>625</v>
      </c>
      <c r="AN66" s="8" t="s">
        <v>625</v>
      </c>
      <c r="AO66" s="8" t="s">
        <v>625</v>
      </c>
      <c r="AP66" s="8" t="s">
        <v>625</v>
      </c>
      <c r="AQ66" s="8" t="s">
        <v>625</v>
      </c>
      <c r="AR66" s="8" t="s">
        <v>625</v>
      </c>
      <c r="AS66" s="8" t="s">
        <v>625</v>
      </c>
      <c r="AT66" s="8" t="s">
        <v>625</v>
      </c>
      <c r="AU66" s="8" t="s">
        <v>625</v>
      </c>
      <c r="AV66" s="8" t="s">
        <v>625</v>
      </c>
      <c r="AW66" s="8" t="s">
        <v>625</v>
      </c>
      <c r="AX66" s="8" t="s">
        <v>625</v>
      </c>
      <c r="AY66" s="8" t="s">
        <v>625</v>
      </c>
      <c r="AZ66" s="8" t="s">
        <v>625</v>
      </c>
      <c r="BA66" s="8" t="s">
        <v>625</v>
      </c>
      <c r="BB66" s="8" t="s">
        <v>625</v>
      </c>
      <c r="BC66" s="8" t="s">
        <v>625</v>
      </c>
      <c r="BD66" s="8" t="s">
        <v>625</v>
      </c>
      <c r="BE66" s="8" t="s">
        <v>625</v>
      </c>
      <c r="BF66" s="8" t="s">
        <v>625</v>
      </c>
      <c r="BG66" s="8" t="s">
        <v>625</v>
      </c>
      <c r="BH66" s="8" t="s">
        <v>625</v>
      </c>
      <c r="BI66" s="8" t="s">
        <v>625</v>
      </c>
      <c r="BJ66" s="8" t="s">
        <v>625</v>
      </c>
      <c r="BK66" s="8" t="s">
        <v>625</v>
      </c>
      <c r="BL66" s="8" t="s">
        <v>625</v>
      </c>
      <c r="BM66" s="8" t="s">
        <v>625</v>
      </c>
      <c r="BN66" s="8" t="s">
        <v>625</v>
      </c>
      <c r="BO66" s="8" t="s">
        <v>625</v>
      </c>
      <c r="BP66" s="8" t="s">
        <v>625</v>
      </c>
      <c r="BQ66" s="8" t="s">
        <v>625</v>
      </c>
      <c r="BR66" s="8" t="s">
        <v>625</v>
      </c>
      <c r="BS66" s="8" t="s">
        <v>625</v>
      </c>
      <c r="BT66" s="8" t="s">
        <v>625</v>
      </c>
      <c r="BU66" s="8" t="s">
        <v>625</v>
      </c>
      <c r="BV66" s="8" t="s">
        <v>625</v>
      </c>
      <c r="BW66" s="8" t="s">
        <v>625</v>
      </c>
      <c r="BX66" s="8" t="s">
        <v>625</v>
      </c>
      <c r="BY66" s="8" t="s">
        <v>625</v>
      </c>
      <c r="BZ66" s="8" t="s">
        <v>625</v>
      </c>
      <c r="CA66" s="8" t="s">
        <v>625</v>
      </c>
      <c r="CB66" s="8" t="s">
        <v>625</v>
      </c>
      <c r="CC66" s="8" t="s">
        <v>625</v>
      </c>
      <c r="CD66" s="8" t="s">
        <v>625</v>
      </c>
      <c r="CE66" s="8" t="s">
        <v>625</v>
      </c>
      <c r="CF66" s="8" t="s">
        <v>625</v>
      </c>
      <c r="CG66" s="8" t="s">
        <v>625</v>
      </c>
      <c r="CH66" s="8" t="s">
        <v>625</v>
      </c>
      <c r="CI66" s="8" t="s">
        <v>625</v>
      </c>
      <c r="CJ66" s="8" t="s">
        <v>625</v>
      </c>
      <c r="CK66" s="8" t="s">
        <v>625</v>
      </c>
    </row>
    <row r="67" spans="1:89" x14ac:dyDescent="0.25">
      <c r="B67" s="10" t="s">
        <v>2</v>
      </c>
      <c r="C67" s="12">
        <v>-35943.837</v>
      </c>
      <c r="D67" s="12">
        <v>-35423.171000000002</v>
      </c>
      <c r="E67" s="12">
        <v>-40993.578999999998</v>
      </c>
      <c r="F67" s="12">
        <v>-40703.86</v>
      </c>
      <c r="G67" s="12">
        <v>-27588.850999999999</v>
      </c>
      <c r="H67" s="12">
        <v>-27306.703000000001</v>
      </c>
      <c r="I67" s="12" t="s">
        <v>625</v>
      </c>
      <c r="J67" s="12" t="s">
        <v>625</v>
      </c>
      <c r="K67" s="12" t="s">
        <v>625</v>
      </c>
      <c r="L67" s="12" t="s">
        <v>625</v>
      </c>
      <c r="M67" s="12" t="s">
        <v>625</v>
      </c>
      <c r="N67" s="12" t="s">
        <v>625</v>
      </c>
      <c r="O67" s="12" t="s">
        <v>625</v>
      </c>
      <c r="P67" s="12" t="s">
        <v>625</v>
      </c>
      <c r="Q67" s="12" t="s">
        <v>625</v>
      </c>
      <c r="R67" s="12" t="s">
        <v>625</v>
      </c>
      <c r="S67" s="12" t="s">
        <v>625</v>
      </c>
      <c r="T67" s="12" t="s">
        <v>625</v>
      </c>
      <c r="U67" s="12" t="s">
        <v>625</v>
      </c>
      <c r="V67" s="12" t="s">
        <v>625</v>
      </c>
      <c r="W67" s="12" t="s">
        <v>625</v>
      </c>
      <c r="X67" s="12" t="s">
        <v>625</v>
      </c>
      <c r="Y67" s="12" t="s">
        <v>625</v>
      </c>
      <c r="Z67" s="12" t="s">
        <v>625</v>
      </c>
      <c r="AA67" s="12" t="s">
        <v>625</v>
      </c>
      <c r="AB67" s="12" t="s">
        <v>625</v>
      </c>
      <c r="AC67" s="12" t="s">
        <v>625</v>
      </c>
      <c r="AD67" s="12" t="s">
        <v>625</v>
      </c>
      <c r="AE67" s="12" t="s">
        <v>625</v>
      </c>
      <c r="AF67" s="12" t="s">
        <v>625</v>
      </c>
      <c r="AG67" s="12" t="s">
        <v>625</v>
      </c>
      <c r="AH67" s="12" t="s">
        <v>625</v>
      </c>
      <c r="AI67" s="12" t="s">
        <v>625</v>
      </c>
      <c r="AJ67" s="12" t="s">
        <v>625</v>
      </c>
      <c r="AK67" s="12" t="s">
        <v>625</v>
      </c>
      <c r="AL67" s="12" t="s">
        <v>625</v>
      </c>
      <c r="AM67" s="12" t="s">
        <v>625</v>
      </c>
      <c r="AN67" s="12" t="s">
        <v>625</v>
      </c>
      <c r="AO67" s="12" t="s">
        <v>625</v>
      </c>
      <c r="AP67" s="12" t="s">
        <v>625</v>
      </c>
      <c r="AQ67" s="12" t="s">
        <v>625</v>
      </c>
      <c r="AR67" s="12" t="s">
        <v>625</v>
      </c>
      <c r="AS67" s="12" t="s">
        <v>625</v>
      </c>
      <c r="AT67" s="12" t="s">
        <v>625</v>
      </c>
      <c r="AU67" s="12" t="s">
        <v>625</v>
      </c>
      <c r="AV67" s="12" t="s">
        <v>625</v>
      </c>
      <c r="AW67" s="12" t="s">
        <v>625</v>
      </c>
      <c r="AX67" s="12" t="s">
        <v>625</v>
      </c>
      <c r="AY67" s="12" t="s">
        <v>625</v>
      </c>
      <c r="AZ67" s="12" t="s">
        <v>625</v>
      </c>
      <c r="BA67" s="12" t="s">
        <v>625</v>
      </c>
      <c r="BB67" s="12" t="s">
        <v>625</v>
      </c>
      <c r="BC67" s="12" t="s">
        <v>625</v>
      </c>
      <c r="BD67" s="12" t="s">
        <v>625</v>
      </c>
      <c r="BE67" s="12" t="s">
        <v>625</v>
      </c>
      <c r="BF67" s="12" t="s">
        <v>625</v>
      </c>
      <c r="BG67" s="12" t="s">
        <v>625</v>
      </c>
      <c r="BH67" s="12" t="s">
        <v>625</v>
      </c>
      <c r="BI67" s="12" t="s">
        <v>625</v>
      </c>
      <c r="BJ67" s="12" t="s">
        <v>625</v>
      </c>
      <c r="BK67" s="12" t="s">
        <v>625</v>
      </c>
      <c r="BL67" s="12" t="s">
        <v>625</v>
      </c>
      <c r="BM67" s="12" t="s">
        <v>625</v>
      </c>
      <c r="BN67" s="12" t="s">
        <v>625</v>
      </c>
      <c r="BO67" s="12" t="s">
        <v>625</v>
      </c>
      <c r="BP67" s="12" t="s">
        <v>625</v>
      </c>
      <c r="BQ67" s="12" t="s">
        <v>625</v>
      </c>
      <c r="BR67" s="12" t="s">
        <v>625</v>
      </c>
      <c r="BS67" s="12" t="s">
        <v>625</v>
      </c>
      <c r="BT67" s="12" t="s">
        <v>625</v>
      </c>
      <c r="BU67" s="12" t="s">
        <v>625</v>
      </c>
      <c r="BV67" s="12" t="s">
        <v>625</v>
      </c>
      <c r="BW67" s="12" t="s">
        <v>625</v>
      </c>
      <c r="BX67" s="12" t="s">
        <v>625</v>
      </c>
      <c r="BY67" s="12" t="s">
        <v>625</v>
      </c>
      <c r="BZ67" s="12" t="s">
        <v>625</v>
      </c>
      <c r="CA67" s="12" t="s">
        <v>625</v>
      </c>
      <c r="CB67" s="12" t="s">
        <v>625</v>
      </c>
      <c r="CC67" s="12" t="s">
        <v>625</v>
      </c>
      <c r="CD67" s="12" t="s">
        <v>625</v>
      </c>
      <c r="CE67" s="12" t="s">
        <v>625</v>
      </c>
      <c r="CF67" s="12" t="s">
        <v>625</v>
      </c>
      <c r="CG67" s="12" t="s">
        <v>625</v>
      </c>
      <c r="CH67" s="12" t="s">
        <v>625</v>
      </c>
      <c r="CI67" s="12" t="s">
        <v>625</v>
      </c>
      <c r="CJ67" s="12" t="s">
        <v>625</v>
      </c>
      <c r="CK67" s="12" t="s">
        <v>625</v>
      </c>
    </row>
    <row r="68" spans="1:89" x14ac:dyDescent="0.25">
      <c r="B68" s="2" t="s">
        <v>49</v>
      </c>
      <c r="C68" s="8">
        <v>16.3</v>
      </c>
      <c r="D68" s="8">
        <v>16.8</v>
      </c>
      <c r="E68" s="8">
        <v>12</v>
      </c>
      <c r="F68" s="8">
        <v>12.9</v>
      </c>
      <c r="G68" s="8">
        <v>23.6</v>
      </c>
      <c r="H68" s="8">
        <v>23.4</v>
      </c>
      <c r="I68" s="8" t="s">
        <v>625</v>
      </c>
      <c r="J68" s="8" t="s">
        <v>625</v>
      </c>
      <c r="K68" s="8" t="s">
        <v>625</v>
      </c>
      <c r="L68" s="8" t="s">
        <v>625</v>
      </c>
      <c r="M68" s="8" t="s">
        <v>625</v>
      </c>
      <c r="N68" s="8" t="s">
        <v>625</v>
      </c>
      <c r="O68" s="8" t="s">
        <v>625</v>
      </c>
      <c r="P68" s="8" t="s">
        <v>625</v>
      </c>
      <c r="Q68" s="8" t="s">
        <v>625</v>
      </c>
      <c r="R68" s="8" t="s">
        <v>625</v>
      </c>
      <c r="S68" s="8" t="s">
        <v>625</v>
      </c>
      <c r="T68" s="8" t="s">
        <v>625</v>
      </c>
      <c r="U68" s="8" t="s">
        <v>625</v>
      </c>
      <c r="V68" s="8" t="s">
        <v>625</v>
      </c>
      <c r="W68" s="8" t="s">
        <v>625</v>
      </c>
      <c r="X68" s="8" t="s">
        <v>625</v>
      </c>
      <c r="Y68" s="8" t="s">
        <v>625</v>
      </c>
      <c r="Z68" s="8" t="s">
        <v>625</v>
      </c>
      <c r="AA68" s="8" t="s">
        <v>625</v>
      </c>
      <c r="AB68" s="8" t="s">
        <v>625</v>
      </c>
      <c r="AC68" s="8" t="s">
        <v>625</v>
      </c>
      <c r="AD68" s="8" t="s">
        <v>625</v>
      </c>
      <c r="AE68" s="8" t="s">
        <v>625</v>
      </c>
      <c r="AF68" s="8" t="s">
        <v>625</v>
      </c>
      <c r="AG68" s="8" t="s">
        <v>625</v>
      </c>
      <c r="AH68" s="8" t="s">
        <v>625</v>
      </c>
      <c r="AI68" s="8" t="s">
        <v>625</v>
      </c>
      <c r="AJ68" s="8" t="s">
        <v>625</v>
      </c>
      <c r="AK68" s="8" t="s">
        <v>625</v>
      </c>
      <c r="AL68" s="8" t="s">
        <v>625</v>
      </c>
      <c r="AM68" s="8" t="s">
        <v>625</v>
      </c>
      <c r="AN68" s="8" t="s">
        <v>625</v>
      </c>
      <c r="AO68" s="8" t="s">
        <v>625</v>
      </c>
      <c r="AP68" s="8" t="s">
        <v>625</v>
      </c>
      <c r="AQ68" s="8" t="s">
        <v>625</v>
      </c>
      <c r="AR68" s="8" t="s">
        <v>625</v>
      </c>
      <c r="AS68" s="8" t="s">
        <v>625</v>
      </c>
      <c r="AT68" s="8" t="s">
        <v>625</v>
      </c>
      <c r="AU68" s="8" t="s">
        <v>625</v>
      </c>
      <c r="AV68" s="8" t="s">
        <v>625</v>
      </c>
      <c r="AW68" s="8" t="s">
        <v>625</v>
      </c>
      <c r="AX68" s="8" t="s">
        <v>625</v>
      </c>
      <c r="AY68" s="8" t="s">
        <v>625</v>
      </c>
      <c r="AZ68" s="8" t="s">
        <v>625</v>
      </c>
      <c r="BA68" s="8" t="s">
        <v>625</v>
      </c>
      <c r="BB68" s="8" t="s">
        <v>625</v>
      </c>
      <c r="BC68" s="8" t="s">
        <v>625</v>
      </c>
      <c r="BD68" s="8" t="s">
        <v>625</v>
      </c>
      <c r="BE68" s="8" t="s">
        <v>625</v>
      </c>
      <c r="BF68" s="8" t="s">
        <v>625</v>
      </c>
      <c r="BG68" s="8" t="s">
        <v>625</v>
      </c>
      <c r="BH68" s="8" t="s">
        <v>625</v>
      </c>
      <c r="BI68" s="8" t="s">
        <v>625</v>
      </c>
      <c r="BJ68" s="8" t="s">
        <v>625</v>
      </c>
      <c r="BK68" s="8" t="s">
        <v>625</v>
      </c>
      <c r="BL68" s="8" t="s">
        <v>625</v>
      </c>
      <c r="BM68" s="8" t="s">
        <v>625</v>
      </c>
      <c r="BN68" s="8" t="s">
        <v>625</v>
      </c>
      <c r="BO68" s="8" t="s">
        <v>625</v>
      </c>
      <c r="BP68" s="8" t="s">
        <v>625</v>
      </c>
      <c r="BQ68" s="8" t="s">
        <v>625</v>
      </c>
      <c r="BR68" s="8" t="s">
        <v>625</v>
      </c>
      <c r="BS68" s="8" t="s">
        <v>625</v>
      </c>
      <c r="BT68" s="8" t="s">
        <v>625</v>
      </c>
      <c r="BU68" s="8" t="s">
        <v>625</v>
      </c>
      <c r="BV68" s="8" t="s">
        <v>625</v>
      </c>
      <c r="BW68" s="8" t="s">
        <v>625</v>
      </c>
      <c r="BX68" s="8" t="s">
        <v>625</v>
      </c>
      <c r="BY68" s="8" t="s">
        <v>625</v>
      </c>
      <c r="BZ68" s="8" t="s">
        <v>625</v>
      </c>
      <c r="CA68" s="8" t="s">
        <v>625</v>
      </c>
      <c r="CB68" s="8" t="s">
        <v>625</v>
      </c>
      <c r="CC68" s="8" t="s">
        <v>625</v>
      </c>
      <c r="CD68" s="8" t="s">
        <v>625</v>
      </c>
      <c r="CE68" s="8" t="s">
        <v>625</v>
      </c>
      <c r="CF68" s="8" t="s">
        <v>625</v>
      </c>
      <c r="CG68" s="8" t="s">
        <v>625</v>
      </c>
      <c r="CH68" s="8" t="s">
        <v>625</v>
      </c>
      <c r="CI68" s="8" t="s">
        <v>625</v>
      </c>
      <c r="CJ68" s="8" t="s">
        <v>625</v>
      </c>
      <c r="CK68" s="8" t="s">
        <v>625</v>
      </c>
    </row>
    <row r="69" spans="1:89" ht="6.95" customHeight="1" x14ac:dyDescent="0.25">
      <c r="B69" s="4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</row>
    <row r="70" spans="1:89" x14ac:dyDescent="0.25">
      <c r="A70" s="7"/>
      <c r="B70" s="108" t="s">
        <v>54</v>
      </c>
      <c r="C70" s="9" t="s">
        <v>633</v>
      </c>
      <c r="D70" s="9" t="s">
        <v>633</v>
      </c>
      <c r="E70" s="9" t="str">
        <f>+E$7</f>
        <v>Smågrise</v>
      </c>
      <c r="F70" s="9" t="str">
        <f t="shared" ref="F70:H70" si="4">+F$7</f>
        <v>Smågrise</v>
      </c>
      <c r="G70" s="9" t="str">
        <f t="shared" si="4"/>
        <v>Slagtesvin</v>
      </c>
      <c r="H70" s="9" t="str">
        <f t="shared" si="4"/>
        <v>Slagtesvin</v>
      </c>
      <c r="I70" s="9" t="s">
        <v>625</v>
      </c>
      <c r="J70" s="9" t="s">
        <v>625</v>
      </c>
      <c r="K70" s="9" t="s">
        <v>625</v>
      </c>
      <c r="L70" s="9" t="s">
        <v>625</v>
      </c>
      <c r="M70" s="9" t="s">
        <v>625</v>
      </c>
      <c r="N70" s="9" t="s">
        <v>625</v>
      </c>
      <c r="O70" s="9" t="s">
        <v>625</v>
      </c>
      <c r="P70" s="9" t="s">
        <v>625</v>
      </c>
      <c r="Q70" s="9" t="s">
        <v>625</v>
      </c>
      <c r="R70" s="9" t="s">
        <v>625</v>
      </c>
      <c r="S70" s="9" t="s">
        <v>625</v>
      </c>
      <c r="T70" s="9" t="s">
        <v>625</v>
      </c>
      <c r="U70" s="9" t="s">
        <v>625</v>
      </c>
      <c r="V70" s="9" t="s">
        <v>625</v>
      </c>
      <c r="W70" s="9" t="s">
        <v>625</v>
      </c>
      <c r="X70" s="9" t="s">
        <v>625</v>
      </c>
      <c r="Y70" s="9" t="s">
        <v>625</v>
      </c>
      <c r="Z70" s="9" t="s">
        <v>625</v>
      </c>
      <c r="AA70" s="9" t="s">
        <v>625</v>
      </c>
      <c r="AB70" s="9" t="s">
        <v>625</v>
      </c>
      <c r="AC70" s="9" t="s">
        <v>625</v>
      </c>
      <c r="AD70" s="9" t="s">
        <v>625</v>
      </c>
      <c r="AE70" s="9" t="s">
        <v>625</v>
      </c>
      <c r="AF70" s="9" t="s">
        <v>625</v>
      </c>
      <c r="AG70" s="9" t="s">
        <v>625</v>
      </c>
      <c r="AH70" s="9" t="s">
        <v>625</v>
      </c>
      <c r="AI70" s="9" t="s">
        <v>625</v>
      </c>
      <c r="AJ70" s="9" t="s">
        <v>625</v>
      </c>
      <c r="AK70" s="9" t="s">
        <v>625</v>
      </c>
      <c r="AL70" s="9" t="s">
        <v>625</v>
      </c>
      <c r="AM70" s="9" t="s">
        <v>625</v>
      </c>
      <c r="AN70" s="9" t="s">
        <v>625</v>
      </c>
      <c r="AO70" s="9" t="s">
        <v>625</v>
      </c>
      <c r="AP70" s="9" t="s">
        <v>625</v>
      </c>
      <c r="AQ70" s="9" t="s">
        <v>625</v>
      </c>
      <c r="AR70" s="9" t="s">
        <v>625</v>
      </c>
      <c r="AS70" s="9" t="s">
        <v>625</v>
      </c>
      <c r="AT70" s="9" t="s">
        <v>625</v>
      </c>
      <c r="AU70" s="9" t="s">
        <v>625</v>
      </c>
      <c r="AV70" s="9" t="s">
        <v>625</v>
      </c>
      <c r="AW70" s="9" t="s">
        <v>625</v>
      </c>
      <c r="AX70" s="9" t="s">
        <v>625</v>
      </c>
      <c r="AY70" s="9" t="s">
        <v>625</v>
      </c>
      <c r="AZ70" s="9" t="s">
        <v>625</v>
      </c>
      <c r="BA70" s="9" t="s">
        <v>625</v>
      </c>
      <c r="BB70" s="9" t="s">
        <v>625</v>
      </c>
      <c r="BC70" s="9" t="s">
        <v>625</v>
      </c>
      <c r="BD70" s="9" t="s">
        <v>625</v>
      </c>
      <c r="BE70" s="9" t="s">
        <v>625</v>
      </c>
      <c r="BF70" s="9" t="s">
        <v>625</v>
      </c>
      <c r="BG70" s="9" t="s">
        <v>625</v>
      </c>
      <c r="BH70" s="9" t="s">
        <v>625</v>
      </c>
      <c r="BI70" s="9" t="s">
        <v>625</v>
      </c>
      <c r="BJ70" s="9" t="s">
        <v>625</v>
      </c>
      <c r="BK70" s="9" t="s">
        <v>625</v>
      </c>
      <c r="BL70" s="9" t="s">
        <v>625</v>
      </c>
      <c r="BM70" s="9" t="s">
        <v>625</v>
      </c>
      <c r="BN70" s="9" t="s">
        <v>625</v>
      </c>
      <c r="BO70" s="9" t="s">
        <v>625</v>
      </c>
      <c r="BP70" s="9" t="s">
        <v>625</v>
      </c>
      <c r="BQ70" s="9" t="s">
        <v>625</v>
      </c>
      <c r="BR70" s="9" t="s">
        <v>625</v>
      </c>
      <c r="BS70" s="9" t="s">
        <v>625</v>
      </c>
      <c r="BT70" s="9" t="s">
        <v>625</v>
      </c>
      <c r="BU70" s="9" t="s">
        <v>625</v>
      </c>
      <c r="BV70" s="9" t="s">
        <v>625</v>
      </c>
      <c r="BW70" s="9" t="s">
        <v>625</v>
      </c>
      <c r="BX70" s="9" t="s">
        <v>625</v>
      </c>
      <c r="BY70" s="9" t="s">
        <v>625</v>
      </c>
      <c r="BZ70" s="9" t="s">
        <v>625</v>
      </c>
      <c r="CA70" s="9" t="s">
        <v>625</v>
      </c>
      <c r="CB70" s="9" t="s">
        <v>625</v>
      </c>
      <c r="CC70" s="9" t="s">
        <v>625</v>
      </c>
      <c r="CD70" s="9" t="s">
        <v>625</v>
      </c>
      <c r="CE70" s="9" t="s">
        <v>625</v>
      </c>
      <c r="CF70" s="9" t="s">
        <v>625</v>
      </c>
      <c r="CG70" s="9" t="s">
        <v>625</v>
      </c>
      <c r="CH70" s="9" t="s">
        <v>625</v>
      </c>
      <c r="CI70" s="9" t="s">
        <v>625</v>
      </c>
      <c r="CJ70" s="9" t="s">
        <v>625</v>
      </c>
      <c r="CK70" s="9" t="s">
        <v>625</v>
      </c>
    </row>
    <row r="71" spans="1:89" x14ac:dyDescent="0.25">
      <c r="A71" s="7"/>
      <c r="B71" s="108"/>
      <c r="C71" s="9">
        <v>2014</v>
      </c>
      <c r="D71" s="9">
        <v>2013</v>
      </c>
      <c r="E71" s="9">
        <v>2014</v>
      </c>
      <c r="F71" s="9">
        <v>2013</v>
      </c>
      <c r="G71" s="9">
        <v>2014</v>
      </c>
      <c r="H71" s="9">
        <v>2013</v>
      </c>
      <c r="I71" s="9" t="s">
        <v>625</v>
      </c>
      <c r="J71" s="9" t="s">
        <v>625</v>
      </c>
      <c r="K71" s="9" t="s">
        <v>625</v>
      </c>
      <c r="L71" s="9" t="s">
        <v>625</v>
      </c>
      <c r="M71" s="9" t="s">
        <v>625</v>
      </c>
      <c r="N71" s="9" t="s">
        <v>625</v>
      </c>
      <c r="O71" s="9" t="s">
        <v>625</v>
      </c>
      <c r="P71" s="9" t="s">
        <v>625</v>
      </c>
      <c r="Q71" s="9" t="s">
        <v>625</v>
      </c>
      <c r="R71" s="9" t="s">
        <v>625</v>
      </c>
      <c r="S71" s="9" t="s">
        <v>625</v>
      </c>
      <c r="T71" s="9" t="s">
        <v>625</v>
      </c>
      <c r="U71" s="9" t="s">
        <v>625</v>
      </c>
      <c r="V71" s="9" t="s">
        <v>625</v>
      </c>
      <c r="W71" s="9" t="s">
        <v>625</v>
      </c>
      <c r="X71" s="9" t="s">
        <v>625</v>
      </c>
      <c r="Y71" s="9" t="s">
        <v>625</v>
      </c>
      <c r="Z71" s="9" t="s">
        <v>625</v>
      </c>
      <c r="AA71" s="9" t="s">
        <v>625</v>
      </c>
      <c r="AB71" s="9" t="s">
        <v>625</v>
      </c>
      <c r="AC71" s="9" t="s">
        <v>625</v>
      </c>
      <c r="AD71" s="9" t="s">
        <v>625</v>
      </c>
      <c r="AE71" s="9" t="s">
        <v>625</v>
      </c>
      <c r="AF71" s="9" t="s">
        <v>625</v>
      </c>
      <c r="AG71" s="9" t="s">
        <v>625</v>
      </c>
      <c r="AH71" s="9" t="s">
        <v>625</v>
      </c>
      <c r="AI71" s="9" t="s">
        <v>625</v>
      </c>
      <c r="AJ71" s="9" t="s">
        <v>625</v>
      </c>
      <c r="AK71" s="9" t="s">
        <v>625</v>
      </c>
      <c r="AL71" s="9" t="s">
        <v>625</v>
      </c>
      <c r="AM71" s="9" t="s">
        <v>625</v>
      </c>
      <c r="AN71" s="9" t="s">
        <v>625</v>
      </c>
      <c r="AO71" s="9" t="s">
        <v>625</v>
      </c>
      <c r="AP71" s="9" t="s">
        <v>625</v>
      </c>
      <c r="AQ71" s="9" t="s">
        <v>625</v>
      </c>
      <c r="AR71" s="9" t="s">
        <v>625</v>
      </c>
      <c r="AS71" s="9" t="s">
        <v>625</v>
      </c>
      <c r="AT71" s="9" t="s">
        <v>625</v>
      </c>
      <c r="AU71" s="9" t="s">
        <v>625</v>
      </c>
      <c r="AV71" s="9" t="s">
        <v>625</v>
      </c>
      <c r="AW71" s="9" t="s">
        <v>625</v>
      </c>
      <c r="AX71" s="9" t="s">
        <v>625</v>
      </c>
      <c r="AY71" s="9" t="s">
        <v>625</v>
      </c>
      <c r="AZ71" s="9" t="s">
        <v>625</v>
      </c>
      <c r="BA71" s="9" t="s">
        <v>625</v>
      </c>
      <c r="BB71" s="9" t="s">
        <v>625</v>
      </c>
      <c r="BC71" s="9" t="s">
        <v>625</v>
      </c>
      <c r="BD71" s="9" t="s">
        <v>625</v>
      </c>
      <c r="BE71" s="9" t="s">
        <v>625</v>
      </c>
      <c r="BF71" s="9" t="s">
        <v>625</v>
      </c>
      <c r="BG71" s="9" t="s">
        <v>625</v>
      </c>
      <c r="BH71" s="9" t="s">
        <v>625</v>
      </c>
      <c r="BI71" s="9" t="s">
        <v>625</v>
      </c>
      <c r="BJ71" s="9" t="s">
        <v>625</v>
      </c>
      <c r="BK71" s="9" t="s">
        <v>625</v>
      </c>
      <c r="BL71" s="9" t="s">
        <v>625</v>
      </c>
      <c r="BM71" s="9" t="s">
        <v>625</v>
      </c>
      <c r="BN71" s="9" t="s">
        <v>625</v>
      </c>
      <c r="BO71" s="9" t="s">
        <v>625</v>
      </c>
      <c r="BP71" s="9" t="s">
        <v>625</v>
      </c>
      <c r="BQ71" s="9" t="s">
        <v>625</v>
      </c>
      <c r="BR71" s="9" t="s">
        <v>625</v>
      </c>
      <c r="BS71" s="9" t="s">
        <v>625</v>
      </c>
      <c r="BT71" s="9" t="s">
        <v>625</v>
      </c>
      <c r="BU71" s="9" t="s">
        <v>625</v>
      </c>
      <c r="BV71" s="9" t="s">
        <v>625</v>
      </c>
      <c r="BW71" s="9" t="s">
        <v>625</v>
      </c>
      <c r="BX71" s="9" t="s">
        <v>625</v>
      </c>
      <c r="BY71" s="9" t="s">
        <v>625</v>
      </c>
      <c r="BZ71" s="9" t="s">
        <v>625</v>
      </c>
      <c r="CA71" s="9" t="s">
        <v>625</v>
      </c>
      <c r="CB71" s="9" t="s">
        <v>625</v>
      </c>
      <c r="CC71" s="9" t="s">
        <v>625</v>
      </c>
      <c r="CD71" s="9" t="s">
        <v>625</v>
      </c>
      <c r="CE71" s="9" t="s">
        <v>625</v>
      </c>
      <c r="CF71" s="9" t="s">
        <v>625</v>
      </c>
      <c r="CG71" s="9" t="s">
        <v>625</v>
      </c>
      <c r="CH71" s="9" t="s">
        <v>625</v>
      </c>
      <c r="CI71" s="9" t="s">
        <v>625</v>
      </c>
      <c r="CJ71" s="9" t="s">
        <v>625</v>
      </c>
      <c r="CK71" s="9" t="s">
        <v>625</v>
      </c>
    </row>
    <row r="72" spans="1:89" x14ac:dyDescent="0.25">
      <c r="B72" s="2" t="s">
        <v>21</v>
      </c>
      <c r="C72" s="8">
        <v>977.33600000000001</v>
      </c>
      <c r="D72" s="8">
        <v>878.48400000000004</v>
      </c>
      <c r="E72" s="8">
        <v>1159.8430000000001</v>
      </c>
      <c r="F72" s="8">
        <v>1197.9390000000001</v>
      </c>
      <c r="G72" s="8">
        <v>830.58600000000001</v>
      </c>
      <c r="H72" s="8">
        <v>625.452</v>
      </c>
      <c r="I72" s="8" t="s">
        <v>625</v>
      </c>
      <c r="J72" s="8" t="s">
        <v>625</v>
      </c>
      <c r="K72" s="8" t="s">
        <v>625</v>
      </c>
      <c r="L72" s="8" t="s">
        <v>625</v>
      </c>
      <c r="M72" s="8" t="s">
        <v>625</v>
      </c>
      <c r="N72" s="8" t="s">
        <v>625</v>
      </c>
      <c r="O72" s="8" t="s">
        <v>625</v>
      </c>
      <c r="P72" s="8" t="s">
        <v>625</v>
      </c>
      <c r="Q72" s="8" t="s">
        <v>625</v>
      </c>
      <c r="R72" s="8" t="s">
        <v>625</v>
      </c>
      <c r="S72" s="8" t="s">
        <v>625</v>
      </c>
      <c r="T72" s="8" t="s">
        <v>625</v>
      </c>
      <c r="U72" s="8" t="s">
        <v>625</v>
      </c>
      <c r="V72" s="8" t="s">
        <v>625</v>
      </c>
      <c r="W72" s="8" t="s">
        <v>625</v>
      </c>
      <c r="X72" s="8" t="s">
        <v>625</v>
      </c>
      <c r="Y72" s="8" t="s">
        <v>625</v>
      </c>
      <c r="Z72" s="8" t="s">
        <v>625</v>
      </c>
      <c r="AA72" s="8" t="s">
        <v>625</v>
      </c>
      <c r="AB72" s="8" t="s">
        <v>625</v>
      </c>
      <c r="AC72" s="8" t="s">
        <v>625</v>
      </c>
      <c r="AD72" s="8" t="s">
        <v>625</v>
      </c>
      <c r="AE72" s="8" t="s">
        <v>625</v>
      </c>
      <c r="AF72" s="8" t="s">
        <v>625</v>
      </c>
      <c r="AG72" s="8" t="s">
        <v>625</v>
      </c>
      <c r="AH72" s="8" t="s">
        <v>625</v>
      </c>
      <c r="AI72" s="8" t="s">
        <v>625</v>
      </c>
      <c r="AJ72" s="8" t="s">
        <v>625</v>
      </c>
      <c r="AK72" s="8" t="s">
        <v>625</v>
      </c>
      <c r="AL72" s="8" t="s">
        <v>625</v>
      </c>
      <c r="AM72" s="8" t="s">
        <v>625</v>
      </c>
      <c r="AN72" s="8" t="s">
        <v>625</v>
      </c>
      <c r="AO72" s="8" t="s">
        <v>625</v>
      </c>
      <c r="AP72" s="8" t="s">
        <v>625</v>
      </c>
      <c r="AQ72" s="8" t="s">
        <v>625</v>
      </c>
      <c r="AR72" s="8" t="s">
        <v>625</v>
      </c>
      <c r="AS72" s="8" t="s">
        <v>625</v>
      </c>
      <c r="AT72" s="8" t="s">
        <v>625</v>
      </c>
      <c r="AU72" s="8" t="s">
        <v>625</v>
      </c>
      <c r="AV72" s="8" t="s">
        <v>625</v>
      </c>
      <c r="AW72" s="8" t="s">
        <v>625</v>
      </c>
      <c r="AX72" s="8" t="s">
        <v>625</v>
      </c>
      <c r="AY72" s="8" t="s">
        <v>625</v>
      </c>
      <c r="AZ72" s="8" t="s">
        <v>625</v>
      </c>
      <c r="BA72" s="8" t="s">
        <v>625</v>
      </c>
      <c r="BB72" s="8" t="s">
        <v>625</v>
      </c>
      <c r="BC72" s="8" t="s">
        <v>625</v>
      </c>
      <c r="BD72" s="8" t="s">
        <v>625</v>
      </c>
      <c r="BE72" s="8" t="s">
        <v>625</v>
      </c>
      <c r="BF72" s="8" t="s">
        <v>625</v>
      </c>
      <c r="BG72" s="8" t="s">
        <v>625</v>
      </c>
      <c r="BH72" s="8" t="s">
        <v>625</v>
      </c>
      <c r="BI72" s="8" t="s">
        <v>625</v>
      </c>
      <c r="BJ72" s="8" t="s">
        <v>625</v>
      </c>
      <c r="BK72" s="8" t="s">
        <v>625</v>
      </c>
      <c r="BL72" s="8" t="s">
        <v>625</v>
      </c>
      <c r="BM72" s="8" t="s">
        <v>625</v>
      </c>
      <c r="BN72" s="8" t="s">
        <v>625</v>
      </c>
      <c r="BO72" s="8" t="s">
        <v>625</v>
      </c>
      <c r="BP72" s="8" t="s">
        <v>625</v>
      </c>
      <c r="BQ72" s="8" t="s">
        <v>625</v>
      </c>
      <c r="BR72" s="8" t="s">
        <v>625</v>
      </c>
      <c r="BS72" s="8" t="s">
        <v>625</v>
      </c>
      <c r="BT72" s="8" t="s">
        <v>625</v>
      </c>
      <c r="BU72" s="8" t="s">
        <v>625</v>
      </c>
      <c r="BV72" s="8" t="s">
        <v>625</v>
      </c>
      <c r="BW72" s="8" t="s">
        <v>625</v>
      </c>
      <c r="BX72" s="8" t="s">
        <v>625</v>
      </c>
      <c r="BY72" s="8" t="s">
        <v>625</v>
      </c>
      <c r="BZ72" s="8" t="s">
        <v>625</v>
      </c>
      <c r="CA72" s="8" t="s">
        <v>625</v>
      </c>
      <c r="CB72" s="8" t="s">
        <v>625</v>
      </c>
      <c r="CC72" s="8" t="s">
        <v>625</v>
      </c>
      <c r="CD72" s="8" t="s">
        <v>625</v>
      </c>
      <c r="CE72" s="8" t="s">
        <v>625</v>
      </c>
      <c r="CF72" s="8" t="s">
        <v>625</v>
      </c>
      <c r="CG72" s="8" t="s">
        <v>625</v>
      </c>
      <c r="CH72" s="8" t="s">
        <v>625</v>
      </c>
      <c r="CI72" s="8" t="s">
        <v>625</v>
      </c>
      <c r="CJ72" s="8" t="s">
        <v>625</v>
      </c>
      <c r="CK72" s="8" t="s">
        <v>625</v>
      </c>
    </row>
    <row r="73" spans="1:89" x14ac:dyDescent="0.25">
      <c r="B73" s="2" t="s">
        <v>55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</row>
    <row r="74" spans="1:89" x14ac:dyDescent="0.25">
      <c r="B74" s="3" t="s">
        <v>22</v>
      </c>
      <c r="C74" s="8">
        <v>-411.85700000000003</v>
      </c>
      <c r="D74" s="8">
        <v>-527.80499999999995</v>
      </c>
      <c r="E74" s="8">
        <v>-403.15499999999997</v>
      </c>
      <c r="F74" s="8">
        <v>-22.972999999999999</v>
      </c>
      <c r="G74" s="8">
        <v>-179.041</v>
      </c>
      <c r="H74" s="8">
        <v>-877.88499999999999</v>
      </c>
      <c r="I74" s="8" t="s">
        <v>625</v>
      </c>
      <c r="J74" s="8" t="s">
        <v>625</v>
      </c>
      <c r="K74" s="8" t="s">
        <v>625</v>
      </c>
      <c r="L74" s="8" t="s">
        <v>625</v>
      </c>
      <c r="M74" s="8" t="s">
        <v>625</v>
      </c>
      <c r="N74" s="8" t="s">
        <v>625</v>
      </c>
      <c r="O74" s="8" t="s">
        <v>625</v>
      </c>
      <c r="P74" s="8" t="s">
        <v>625</v>
      </c>
      <c r="Q74" s="8" t="s">
        <v>625</v>
      </c>
      <c r="R74" s="8" t="s">
        <v>625</v>
      </c>
      <c r="S74" s="8" t="s">
        <v>625</v>
      </c>
      <c r="T74" s="8" t="s">
        <v>625</v>
      </c>
      <c r="U74" s="8" t="s">
        <v>625</v>
      </c>
      <c r="V74" s="8" t="s">
        <v>625</v>
      </c>
      <c r="W74" s="8" t="s">
        <v>625</v>
      </c>
      <c r="X74" s="8" t="s">
        <v>625</v>
      </c>
      <c r="Y74" s="8" t="s">
        <v>625</v>
      </c>
      <c r="Z74" s="8" t="s">
        <v>625</v>
      </c>
      <c r="AA74" s="8" t="s">
        <v>625</v>
      </c>
      <c r="AB74" s="8" t="s">
        <v>625</v>
      </c>
      <c r="AC74" s="8" t="s">
        <v>625</v>
      </c>
      <c r="AD74" s="8" t="s">
        <v>625</v>
      </c>
      <c r="AE74" s="8" t="s">
        <v>625</v>
      </c>
      <c r="AF74" s="8" t="s">
        <v>625</v>
      </c>
      <c r="AG74" s="8" t="s">
        <v>625</v>
      </c>
      <c r="AH74" s="8" t="s">
        <v>625</v>
      </c>
      <c r="AI74" s="8" t="s">
        <v>625</v>
      </c>
      <c r="AJ74" s="8" t="s">
        <v>625</v>
      </c>
      <c r="AK74" s="8" t="s">
        <v>625</v>
      </c>
      <c r="AL74" s="8" t="s">
        <v>625</v>
      </c>
      <c r="AM74" s="8" t="s">
        <v>625</v>
      </c>
      <c r="AN74" s="8" t="s">
        <v>625</v>
      </c>
      <c r="AO74" s="8" t="s">
        <v>625</v>
      </c>
      <c r="AP74" s="8" t="s">
        <v>625</v>
      </c>
      <c r="AQ74" s="8" t="s">
        <v>625</v>
      </c>
      <c r="AR74" s="8" t="s">
        <v>625</v>
      </c>
      <c r="AS74" s="8" t="s">
        <v>625</v>
      </c>
      <c r="AT74" s="8" t="s">
        <v>625</v>
      </c>
      <c r="AU74" s="8" t="s">
        <v>625</v>
      </c>
      <c r="AV74" s="8" t="s">
        <v>625</v>
      </c>
      <c r="AW74" s="8" t="s">
        <v>625</v>
      </c>
      <c r="AX74" s="8" t="s">
        <v>625</v>
      </c>
      <c r="AY74" s="8" t="s">
        <v>625</v>
      </c>
      <c r="AZ74" s="8" t="s">
        <v>625</v>
      </c>
      <c r="BA74" s="8" t="s">
        <v>625</v>
      </c>
      <c r="BB74" s="8" t="s">
        <v>625</v>
      </c>
      <c r="BC74" s="8" t="s">
        <v>625</v>
      </c>
      <c r="BD74" s="8" t="s">
        <v>625</v>
      </c>
      <c r="BE74" s="8" t="s">
        <v>625</v>
      </c>
      <c r="BF74" s="8" t="s">
        <v>625</v>
      </c>
      <c r="BG74" s="8" t="s">
        <v>625</v>
      </c>
      <c r="BH74" s="8" t="s">
        <v>625</v>
      </c>
      <c r="BI74" s="8" t="s">
        <v>625</v>
      </c>
      <c r="BJ74" s="8" t="s">
        <v>625</v>
      </c>
      <c r="BK74" s="8" t="s">
        <v>625</v>
      </c>
      <c r="BL74" s="8" t="s">
        <v>625</v>
      </c>
      <c r="BM74" s="8" t="s">
        <v>625</v>
      </c>
      <c r="BN74" s="8" t="s">
        <v>625</v>
      </c>
      <c r="BO74" s="8" t="s">
        <v>625</v>
      </c>
      <c r="BP74" s="8" t="s">
        <v>625</v>
      </c>
      <c r="BQ74" s="8" t="s">
        <v>625</v>
      </c>
      <c r="BR74" s="8" t="s">
        <v>625</v>
      </c>
      <c r="BS74" s="8" t="s">
        <v>625</v>
      </c>
      <c r="BT74" s="8" t="s">
        <v>625</v>
      </c>
      <c r="BU74" s="8" t="s">
        <v>625</v>
      </c>
      <c r="BV74" s="8" t="s">
        <v>625</v>
      </c>
      <c r="BW74" s="8" t="s">
        <v>625</v>
      </c>
      <c r="BX74" s="8" t="s">
        <v>625</v>
      </c>
      <c r="BY74" s="8" t="s">
        <v>625</v>
      </c>
      <c r="BZ74" s="8" t="s">
        <v>625</v>
      </c>
      <c r="CA74" s="8" t="s">
        <v>625</v>
      </c>
      <c r="CB74" s="8" t="s">
        <v>625</v>
      </c>
      <c r="CC74" s="8" t="s">
        <v>625</v>
      </c>
      <c r="CD74" s="8" t="s">
        <v>625</v>
      </c>
      <c r="CE74" s="8" t="s">
        <v>625</v>
      </c>
      <c r="CF74" s="8" t="s">
        <v>625</v>
      </c>
      <c r="CG74" s="8" t="s">
        <v>625</v>
      </c>
      <c r="CH74" s="8" t="s">
        <v>625</v>
      </c>
      <c r="CI74" s="8" t="s">
        <v>625</v>
      </c>
      <c r="CJ74" s="8" t="s">
        <v>625</v>
      </c>
      <c r="CK74" s="8" t="s">
        <v>625</v>
      </c>
    </row>
    <row r="75" spans="1:89" x14ac:dyDescent="0.25">
      <c r="B75" s="3" t="s">
        <v>3</v>
      </c>
      <c r="C75" s="8">
        <v>-334.91899999999998</v>
      </c>
      <c r="D75" s="8">
        <v>-442.09</v>
      </c>
      <c r="E75" s="8">
        <v>-381.31700000000001</v>
      </c>
      <c r="F75" s="8">
        <v>-449.25</v>
      </c>
      <c r="G75" s="8">
        <v>-180.80199999999999</v>
      </c>
      <c r="H75" s="8">
        <v>-362.58699999999999</v>
      </c>
      <c r="I75" s="8" t="s">
        <v>625</v>
      </c>
      <c r="J75" s="8" t="s">
        <v>625</v>
      </c>
      <c r="K75" s="8" t="s">
        <v>625</v>
      </c>
      <c r="L75" s="8" t="s">
        <v>625</v>
      </c>
      <c r="M75" s="8" t="s">
        <v>625</v>
      </c>
      <c r="N75" s="8" t="s">
        <v>625</v>
      </c>
      <c r="O75" s="8" t="s">
        <v>625</v>
      </c>
      <c r="P75" s="8" t="s">
        <v>625</v>
      </c>
      <c r="Q75" s="8" t="s">
        <v>625</v>
      </c>
      <c r="R75" s="8" t="s">
        <v>625</v>
      </c>
      <c r="S75" s="8" t="s">
        <v>625</v>
      </c>
      <c r="T75" s="8" t="s">
        <v>625</v>
      </c>
      <c r="U75" s="8" t="s">
        <v>625</v>
      </c>
      <c r="V75" s="8" t="s">
        <v>625</v>
      </c>
      <c r="W75" s="8" t="s">
        <v>625</v>
      </c>
      <c r="X75" s="8" t="s">
        <v>625</v>
      </c>
      <c r="Y75" s="8" t="s">
        <v>625</v>
      </c>
      <c r="Z75" s="8" t="s">
        <v>625</v>
      </c>
      <c r="AA75" s="8" t="s">
        <v>625</v>
      </c>
      <c r="AB75" s="8" t="s">
        <v>625</v>
      </c>
      <c r="AC75" s="8" t="s">
        <v>625</v>
      </c>
      <c r="AD75" s="8" t="s">
        <v>625</v>
      </c>
      <c r="AE75" s="8" t="s">
        <v>625</v>
      </c>
      <c r="AF75" s="8" t="s">
        <v>625</v>
      </c>
      <c r="AG75" s="8" t="s">
        <v>625</v>
      </c>
      <c r="AH75" s="8" t="s">
        <v>625</v>
      </c>
      <c r="AI75" s="8" t="s">
        <v>625</v>
      </c>
      <c r="AJ75" s="8" t="s">
        <v>625</v>
      </c>
      <c r="AK75" s="8" t="s">
        <v>625</v>
      </c>
      <c r="AL75" s="8" t="s">
        <v>625</v>
      </c>
      <c r="AM75" s="8" t="s">
        <v>625</v>
      </c>
      <c r="AN75" s="8" t="s">
        <v>625</v>
      </c>
      <c r="AO75" s="8" t="s">
        <v>625</v>
      </c>
      <c r="AP75" s="8" t="s">
        <v>625</v>
      </c>
      <c r="AQ75" s="8" t="s">
        <v>625</v>
      </c>
      <c r="AR75" s="8" t="s">
        <v>625</v>
      </c>
      <c r="AS75" s="8" t="s">
        <v>625</v>
      </c>
      <c r="AT75" s="8" t="s">
        <v>625</v>
      </c>
      <c r="AU75" s="8" t="s">
        <v>625</v>
      </c>
      <c r="AV75" s="8" t="s">
        <v>625</v>
      </c>
      <c r="AW75" s="8" t="s">
        <v>625</v>
      </c>
      <c r="AX75" s="8" t="s">
        <v>625</v>
      </c>
      <c r="AY75" s="8" t="s">
        <v>625</v>
      </c>
      <c r="AZ75" s="8" t="s">
        <v>625</v>
      </c>
      <c r="BA75" s="8" t="s">
        <v>625</v>
      </c>
      <c r="BB75" s="8" t="s">
        <v>625</v>
      </c>
      <c r="BC75" s="8" t="s">
        <v>625</v>
      </c>
      <c r="BD75" s="8" t="s">
        <v>625</v>
      </c>
      <c r="BE75" s="8" t="s">
        <v>625</v>
      </c>
      <c r="BF75" s="8" t="s">
        <v>625</v>
      </c>
      <c r="BG75" s="8" t="s">
        <v>625</v>
      </c>
      <c r="BH75" s="8" t="s">
        <v>625</v>
      </c>
      <c r="BI75" s="8" t="s">
        <v>625</v>
      </c>
      <c r="BJ75" s="8" t="s">
        <v>625</v>
      </c>
      <c r="BK75" s="8" t="s">
        <v>625</v>
      </c>
      <c r="BL75" s="8" t="s">
        <v>625</v>
      </c>
      <c r="BM75" s="8" t="s">
        <v>625</v>
      </c>
      <c r="BN75" s="8" t="s">
        <v>625</v>
      </c>
      <c r="BO75" s="8" t="s">
        <v>625</v>
      </c>
      <c r="BP75" s="8" t="s">
        <v>625</v>
      </c>
      <c r="BQ75" s="8" t="s">
        <v>625</v>
      </c>
      <c r="BR75" s="8" t="s">
        <v>625</v>
      </c>
      <c r="BS75" s="8" t="s">
        <v>625</v>
      </c>
      <c r="BT75" s="8" t="s">
        <v>625</v>
      </c>
      <c r="BU75" s="8" t="s">
        <v>625</v>
      </c>
      <c r="BV75" s="8" t="s">
        <v>625</v>
      </c>
      <c r="BW75" s="8" t="s">
        <v>625</v>
      </c>
      <c r="BX75" s="8" t="s">
        <v>625</v>
      </c>
      <c r="BY75" s="8" t="s">
        <v>625</v>
      </c>
      <c r="BZ75" s="8" t="s">
        <v>625</v>
      </c>
      <c r="CA75" s="8" t="s">
        <v>625</v>
      </c>
      <c r="CB75" s="8" t="s">
        <v>625</v>
      </c>
      <c r="CC75" s="8" t="s">
        <v>625</v>
      </c>
      <c r="CD75" s="8" t="s">
        <v>625</v>
      </c>
      <c r="CE75" s="8" t="s">
        <v>625</v>
      </c>
      <c r="CF75" s="8" t="s">
        <v>625</v>
      </c>
      <c r="CG75" s="8" t="s">
        <v>625</v>
      </c>
      <c r="CH75" s="8" t="s">
        <v>625</v>
      </c>
      <c r="CI75" s="8" t="s">
        <v>625</v>
      </c>
      <c r="CJ75" s="8" t="s">
        <v>625</v>
      </c>
      <c r="CK75" s="8" t="s">
        <v>625</v>
      </c>
    </row>
    <row r="76" spans="1:89" x14ac:dyDescent="0.25">
      <c r="B76" s="3" t="s">
        <v>23</v>
      </c>
      <c r="C76" s="8">
        <v>-273.80799999999999</v>
      </c>
      <c r="D76" s="8">
        <v>-367.161</v>
      </c>
      <c r="E76" s="8">
        <v>-233.57599999999999</v>
      </c>
      <c r="F76" s="8">
        <v>-338.47899999999998</v>
      </c>
      <c r="G76" s="8">
        <v>-300.03199999999998</v>
      </c>
      <c r="H76" s="8">
        <v>-476.12400000000002</v>
      </c>
      <c r="I76" s="8" t="s">
        <v>625</v>
      </c>
      <c r="J76" s="8" t="s">
        <v>625</v>
      </c>
      <c r="K76" s="8" t="s">
        <v>625</v>
      </c>
      <c r="L76" s="8" t="s">
        <v>625</v>
      </c>
      <c r="M76" s="8" t="s">
        <v>625</v>
      </c>
      <c r="N76" s="8" t="s">
        <v>625</v>
      </c>
      <c r="O76" s="8" t="s">
        <v>625</v>
      </c>
      <c r="P76" s="8" t="s">
        <v>625</v>
      </c>
      <c r="Q76" s="8" t="s">
        <v>625</v>
      </c>
      <c r="R76" s="8" t="s">
        <v>625</v>
      </c>
      <c r="S76" s="8" t="s">
        <v>625</v>
      </c>
      <c r="T76" s="8" t="s">
        <v>625</v>
      </c>
      <c r="U76" s="8" t="s">
        <v>625</v>
      </c>
      <c r="V76" s="8" t="s">
        <v>625</v>
      </c>
      <c r="W76" s="8" t="s">
        <v>625</v>
      </c>
      <c r="X76" s="8" t="s">
        <v>625</v>
      </c>
      <c r="Y76" s="8" t="s">
        <v>625</v>
      </c>
      <c r="Z76" s="8" t="s">
        <v>625</v>
      </c>
      <c r="AA76" s="8" t="s">
        <v>625</v>
      </c>
      <c r="AB76" s="8" t="s">
        <v>625</v>
      </c>
      <c r="AC76" s="8" t="s">
        <v>625</v>
      </c>
      <c r="AD76" s="8" t="s">
        <v>625</v>
      </c>
      <c r="AE76" s="8" t="s">
        <v>625</v>
      </c>
      <c r="AF76" s="8" t="s">
        <v>625</v>
      </c>
      <c r="AG76" s="8" t="s">
        <v>625</v>
      </c>
      <c r="AH76" s="8" t="s">
        <v>625</v>
      </c>
      <c r="AI76" s="8" t="s">
        <v>625</v>
      </c>
      <c r="AJ76" s="8" t="s">
        <v>625</v>
      </c>
      <c r="AK76" s="8" t="s">
        <v>625</v>
      </c>
      <c r="AL76" s="8" t="s">
        <v>625</v>
      </c>
      <c r="AM76" s="8" t="s">
        <v>625</v>
      </c>
      <c r="AN76" s="8" t="s">
        <v>625</v>
      </c>
      <c r="AO76" s="8" t="s">
        <v>625</v>
      </c>
      <c r="AP76" s="8" t="s">
        <v>625</v>
      </c>
      <c r="AQ76" s="8" t="s">
        <v>625</v>
      </c>
      <c r="AR76" s="8" t="s">
        <v>625</v>
      </c>
      <c r="AS76" s="8" t="s">
        <v>625</v>
      </c>
      <c r="AT76" s="8" t="s">
        <v>625</v>
      </c>
      <c r="AU76" s="8" t="s">
        <v>625</v>
      </c>
      <c r="AV76" s="8" t="s">
        <v>625</v>
      </c>
      <c r="AW76" s="8" t="s">
        <v>625</v>
      </c>
      <c r="AX76" s="8" t="s">
        <v>625</v>
      </c>
      <c r="AY76" s="8" t="s">
        <v>625</v>
      </c>
      <c r="AZ76" s="8" t="s">
        <v>625</v>
      </c>
      <c r="BA76" s="8" t="s">
        <v>625</v>
      </c>
      <c r="BB76" s="8" t="s">
        <v>625</v>
      </c>
      <c r="BC76" s="8" t="s">
        <v>625</v>
      </c>
      <c r="BD76" s="8" t="s">
        <v>625</v>
      </c>
      <c r="BE76" s="8" t="s">
        <v>625</v>
      </c>
      <c r="BF76" s="8" t="s">
        <v>625</v>
      </c>
      <c r="BG76" s="8" t="s">
        <v>625</v>
      </c>
      <c r="BH76" s="8" t="s">
        <v>625</v>
      </c>
      <c r="BI76" s="8" t="s">
        <v>625</v>
      </c>
      <c r="BJ76" s="8" t="s">
        <v>625</v>
      </c>
      <c r="BK76" s="8" t="s">
        <v>625</v>
      </c>
      <c r="BL76" s="8" t="s">
        <v>625</v>
      </c>
      <c r="BM76" s="8" t="s">
        <v>625</v>
      </c>
      <c r="BN76" s="8" t="s">
        <v>625</v>
      </c>
      <c r="BO76" s="8" t="s">
        <v>625</v>
      </c>
      <c r="BP76" s="8" t="s">
        <v>625</v>
      </c>
      <c r="BQ76" s="8" t="s">
        <v>625</v>
      </c>
      <c r="BR76" s="8" t="s">
        <v>625</v>
      </c>
      <c r="BS76" s="8" t="s">
        <v>625</v>
      </c>
      <c r="BT76" s="8" t="s">
        <v>625</v>
      </c>
      <c r="BU76" s="8" t="s">
        <v>625</v>
      </c>
      <c r="BV76" s="8" t="s">
        <v>625</v>
      </c>
      <c r="BW76" s="8" t="s">
        <v>625</v>
      </c>
      <c r="BX76" s="8" t="s">
        <v>625</v>
      </c>
      <c r="BY76" s="8" t="s">
        <v>625</v>
      </c>
      <c r="BZ76" s="8" t="s">
        <v>625</v>
      </c>
      <c r="CA76" s="8" t="s">
        <v>625</v>
      </c>
      <c r="CB76" s="8" t="s">
        <v>625</v>
      </c>
      <c r="CC76" s="8" t="s">
        <v>625</v>
      </c>
      <c r="CD76" s="8" t="s">
        <v>625</v>
      </c>
      <c r="CE76" s="8" t="s">
        <v>625</v>
      </c>
      <c r="CF76" s="8" t="s">
        <v>625</v>
      </c>
      <c r="CG76" s="8" t="s">
        <v>625</v>
      </c>
      <c r="CH76" s="8" t="s">
        <v>625</v>
      </c>
      <c r="CI76" s="8" t="s">
        <v>625</v>
      </c>
      <c r="CJ76" s="8" t="s">
        <v>625</v>
      </c>
      <c r="CK76" s="8" t="s">
        <v>625</v>
      </c>
    </row>
    <row r="77" spans="1:89" x14ac:dyDescent="0.25">
      <c r="B77" s="3" t="s">
        <v>24</v>
      </c>
      <c r="C77" s="8">
        <v>-135.31</v>
      </c>
      <c r="D77" s="8">
        <v>-250.858</v>
      </c>
      <c r="E77" s="8">
        <v>-189.53700000000001</v>
      </c>
      <c r="F77" s="8">
        <v>-346.14299999999997</v>
      </c>
      <c r="G77" s="8">
        <v>-76.713999999999999</v>
      </c>
      <c r="H77" s="8">
        <v>-129.17099999999999</v>
      </c>
      <c r="I77" s="8" t="s">
        <v>625</v>
      </c>
      <c r="J77" s="8" t="s">
        <v>625</v>
      </c>
      <c r="K77" s="8" t="s">
        <v>625</v>
      </c>
      <c r="L77" s="8" t="s">
        <v>625</v>
      </c>
      <c r="M77" s="8" t="s">
        <v>625</v>
      </c>
      <c r="N77" s="8" t="s">
        <v>625</v>
      </c>
      <c r="O77" s="8" t="s">
        <v>625</v>
      </c>
      <c r="P77" s="8" t="s">
        <v>625</v>
      </c>
      <c r="Q77" s="8" t="s">
        <v>625</v>
      </c>
      <c r="R77" s="8" t="s">
        <v>625</v>
      </c>
      <c r="S77" s="8" t="s">
        <v>625</v>
      </c>
      <c r="T77" s="8" t="s">
        <v>625</v>
      </c>
      <c r="U77" s="8" t="s">
        <v>625</v>
      </c>
      <c r="V77" s="8" t="s">
        <v>625</v>
      </c>
      <c r="W77" s="8" t="s">
        <v>625</v>
      </c>
      <c r="X77" s="8" t="s">
        <v>625</v>
      </c>
      <c r="Y77" s="8" t="s">
        <v>625</v>
      </c>
      <c r="Z77" s="8" t="s">
        <v>625</v>
      </c>
      <c r="AA77" s="8" t="s">
        <v>625</v>
      </c>
      <c r="AB77" s="8" t="s">
        <v>625</v>
      </c>
      <c r="AC77" s="8" t="s">
        <v>625</v>
      </c>
      <c r="AD77" s="8" t="s">
        <v>625</v>
      </c>
      <c r="AE77" s="8" t="s">
        <v>625</v>
      </c>
      <c r="AF77" s="8" t="s">
        <v>625</v>
      </c>
      <c r="AG77" s="8" t="s">
        <v>625</v>
      </c>
      <c r="AH77" s="8" t="s">
        <v>625</v>
      </c>
      <c r="AI77" s="8" t="s">
        <v>625</v>
      </c>
      <c r="AJ77" s="8" t="s">
        <v>625</v>
      </c>
      <c r="AK77" s="8" t="s">
        <v>625</v>
      </c>
      <c r="AL77" s="8" t="s">
        <v>625</v>
      </c>
      <c r="AM77" s="8" t="s">
        <v>625</v>
      </c>
      <c r="AN77" s="8" t="s">
        <v>625</v>
      </c>
      <c r="AO77" s="8" t="s">
        <v>625</v>
      </c>
      <c r="AP77" s="8" t="s">
        <v>625</v>
      </c>
      <c r="AQ77" s="8" t="s">
        <v>625</v>
      </c>
      <c r="AR77" s="8" t="s">
        <v>625</v>
      </c>
      <c r="AS77" s="8" t="s">
        <v>625</v>
      </c>
      <c r="AT77" s="8" t="s">
        <v>625</v>
      </c>
      <c r="AU77" s="8" t="s">
        <v>625</v>
      </c>
      <c r="AV77" s="8" t="s">
        <v>625</v>
      </c>
      <c r="AW77" s="8" t="s">
        <v>625</v>
      </c>
      <c r="AX77" s="8" t="s">
        <v>625</v>
      </c>
      <c r="AY77" s="8" t="s">
        <v>625</v>
      </c>
      <c r="AZ77" s="8" t="s">
        <v>625</v>
      </c>
      <c r="BA77" s="8" t="s">
        <v>625</v>
      </c>
      <c r="BB77" s="8" t="s">
        <v>625</v>
      </c>
      <c r="BC77" s="8" t="s">
        <v>625</v>
      </c>
      <c r="BD77" s="8" t="s">
        <v>625</v>
      </c>
      <c r="BE77" s="8" t="s">
        <v>625</v>
      </c>
      <c r="BF77" s="8" t="s">
        <v>625</v>
      </c>
      <c r="BG77" s="8" t="s">
        <v>625</v>
      </c>
      <c r="BH77" s="8" t="s">
        <v>625</v>
      </c>
      <c r="BI77" s="8" t="s">
        <v>625</v>
      </c>
      <c r="BJ77" s="8" t="s">
        <v>625</v>
      </c>
      <c r="BK77" s="8" t="s">
        <v>625</v>
      </c>
      <c r="BL77" s="8" t="s">
        <v>625</v>
      </c>
      <c r="BM77" s="8" t="s">
        <v>625</v>
      </c>
      <c r="BN77" s="8" t="s">
        <v>625</v>
      </c>
      <c r="BO77" s="8" t="s">
        <v>625</v>
      </c>
      <c r="BP77" s="8" t="s">
        <v>625</v>
      </c>
      <c r="BQ77" s="8" t="s">
        <v>625</v>
      </c>
      <c r="BR77" s="8" t="s">
        <v>625</v>
      </c>
      <c r="BS77" s="8" t="s">
        <v>625</v>
      </c>
      <c r="BT77" s="8" t="s">
        <v>625</v>
      </c>
      <c r="BU77" s="8" t="s">
        <v>625</v>
      </c>
      <c r="BV77" s="8" t="s">
        <v>625</v>
      </c>
      <c r="BW77" s="8" t="s">
        <v>625</v>
      </c>
      <c r="BX77" s="8" t="s">
        <v>625</v>
      </c>
      <c r="BY77" s="8" t="s">
        <v>625</v>
      </c>
      <c r="BZ77" s="8" t="s">
        <v>625</v>
      </c>
      <c r="CA77" s="8" t="s">
        <v>625</v>
      </c>
      <c r="CB77" s="8" t="s">
        <v>625</v>
      </c>
      <c r="CC77" s="8" t="s">
        <v>625</v>
      </c>
      <c r="CD77" s="8" t="s">
        <v>625</v>
      </c>
      <c r="CE77" s="8" t="s">
        <v>625</v>
      </c>
      <c r="CF77" s="8" t="s">
        <v>625</v>
      </c>
      <c r="CG77" s="8" t="s">
        <v>625</v>
      </c>
      <c r="CH77" s="8" t="s">
        <v>625</v>
      </c>
      <c r="CI77" s="8" t="s">
        <v>625</v>
      </c>
      <c r="CJ77" s="8" t="s">
        <v>625</v>
      </c>
      <c r="CK77" s="8" t="s">
        <v>625</v>
      </c>
    </row>
    <row r="78" spans="1:89" s="5" customFormat="1" x14ac:dyDescent="0.25">
      <c r="B78" s="3" t="s">
        <v>25</v>
      </c>
      <c r="C78" s="8">
        <v>-17.337</v>
      </c>
      <c r="D78" s="8">
        <v>-30.073</v>
      </c>
      <c r="E78" s="8">
        <v>-21.821000000000002</v>
      </c>
      <c r="F78" s="8">
        <v>-28.097000000000001</v>
      </c>
      <c r="G78" s="8">
        <v>-9.8469999999999995</v>
      </c>
      <c r="H78" s="8">
        <v>-40.023000000000003</v>
      </c>
      <c r="I78" s="8" t="s">
        <v>625</v>
      </c>
      <c r="J78" s="8" t="s">
        <v>625</v>
      </c>
      <c r="K78" s="8" t="s">
        <v>625</v>
      </c>
      <c r="L78" s="8" t="s">
        <v>625</v>
      </c>
      <c r="M78" s="8" t="s">
        <v>625</v>
      </c>
      <c r="N78" s="8" t="s">
        <v>625</v>
      </c>
      <c r="O78" s="8" t="s">
        <v>625</v>
      </c>
      <c r="P78" s="8" t="s">
        <v>625</v>
      </c>
      <c r="Q78" s="8" t="s">
        <v>625</v>
      </c>
      <c r="R78" s="8" t="s">
        <v>625</v>
      </c>
      <c r="S78" s="8" t="s">
        <v>625</v>
      </c>
      <c r="T78" s="8" t="s">
        <v>625</v>
      </c>
      <c r="U78" s="8" t="s">
        <v>625</v>
      </c>
      <c r="V78" s="8" t="s">
        <v>625</v>
      </c>
      <c r="W78" s="8" t="s">
        <v>625</v>
      </c>
      <c r="X78" s="8" t="s">
        <v>625</v>
      </c>
      <c r="Y78" s="8" t="s">
        <v>625</v>
      </c>
      <c r="Z78" s="8" t="s">
        <v>625</v>
      </c>
      <c r="AA78" s="8" t="s">
        <v>625</v>
      </c>
      <c r="AB78" s="8" t="s">
        <v>625</v>
      </c>
      <c r="AC78" s="8" t="s">
        <v>625</v>
      </c>
      <c r="AD78" s="8" t="s">
        <v>625</v>
      </c>
      <c r="AE78" s="8" t="s">
        <v>625</v>
      </c>
      <c r="AF78" s="8" t="s">
        <v>625</v>
      </c>
      <c r="AG78" s="8" t="s">
        <v>625</v>
      </c>
      <c r="AH78" s="8" t="s">
        <v>625</v>
      </c>
      <c r="AI78" s="8" t="s">
        <v>625</v>
      </c>
      <c r="AJ78" s="8" t="s">
        <v>625</v>
      </c>
      <c r="AK78" s="8" t="s">
        <v>625</v>
      </c>
      <c r="AL78" s="8" t="s">
        <v>625</v>
      </c>
      <c r="AM78" s="8" t="s">
        <v>625</v>
      </c>
      <c r="AN78" s="8" t="s">
        <v>625</v>
      </c>
      <c r="AO78" s="8" t="s">
        <v>625</v>
      </c>
      <c r="AP78" s="8" t="s">
        <v>625</v>
      </c>
      <c r="AQ78" s="8" t="s">
        <v>625</v>
      </c>
      <c r="AR78" s="8" t="s">
        <v>625</v>
      </c>
      <c r="AS78" s="8" t="s">
        <v>625</v>
      </c>
      <c r="AT78" s="8" t="s">
        <v>625</v>
      </c>
      <c r="AU78" s="8" t="s">
        <v>625</v>
      </c>
      <c r="AV78" s="8" t="s">
        <v>625</v>
      </c>
      <c r="AW78" s="8" t="s">
        <v>625</v>
      </c>
      <c r="AX78" s="8" t="s">
        <v>625</v>
      </c>
      <c r="AY78" s="8" t="s">
        <v>625</v>
      </c>
      <c r="AZ78" s="8" t="s">
        <v>625</v>
      </c>
      <c r="BA78" s="8" t="s">
        <v>625</v>
      </c>
      <c r="BB78" s="8" t="s">
        <v>625</v>
      </c>
      <c r="BC78" s="8" t="s">
        <v>625</v>
      </c>
      <c r="BD78" s="8" t="s">
        <v>625</v>
      </c>
      <c r="BE78" s="8" t="s">
        <v>625</v>
      </c>
      <c r="BF78" s="8" t="s">
        <v>625</v>
      </c>
      <c r="BG78" s="8" t="s">
        <v>625</v>
      </c>
      <c r="BH78" s="8" t="s">
        <v>625</v>
      </c>
      <c r="BI78" s="8" t="s">
        <v>625</v>
      </c>
      <c r="BJ78" s="8" t="s">
        <v>625</v>
      </c>
      <c r="BK78" s="8" t="s">
        <v>625</v>
      </c>
      <c r="BL78" s="8" t="s">
        <v>625</v>
      </c>
      <c r="BM78" s="8" t="s">
        <v>625</v>
      </c>
      <c r="BN78" s="8" t="s">
        <v>625</v>
      </c>
      <c r="BO78" s="8" t="s">
        <v>625</v>
      </c>
      <c r="BP78" s="8" t="s">
        <v>625</v>
      </c>
      <c r="BQ78" s="8" t="s">
        <v>625</v>
      </c>
      <c r="BR78" s="8" t="s">
        <v>625</v>
      </c>
      <c r="BS78" s="8" t="s">
        <v>625</v>
      </c>
      <c r="BT78" s="8" t="s">
        <v>625</v>
      </c>
      <c r="BU78" s="8" t="s">
        <v>625</v>
      </c>
      <c r="BV78" s="8" t="s">
        <v>625</v>
      </c>
      <c r="BW78" s="8" t="s">
        <v>625</v>
      </c>
      <c r="BX78" s="8" t="s">
        <v>625</v>
      </c>
      <c r="BY78" s="8" t="s">
        <v>625</v>
      </c>
      <c r="BZ78" s="8" t="s">
        <v>625</v>
      </c>
      <c r="CA78" s="8" t="s">
        <v>625</v>
      </c>
      <c r="CB78" s="8" t="s">
        <v>625</v>
      </c>
      <c r="CC78" s="8" t="s">
        <v>625</v>
      </c>
      <c r="CD78" s="8" t="s">
        <v>625</v>
      </c>
      <c r="CE78" s="8" t="s">
        <v>625</v>
      </c>
      <c r="CF78" s="8" t="s">
        <v>625</v>
      </c>
      <c r="CG78" s="8" t="s">
        <v>625</v>
      </c>
      <c r="CH78" s="8" t="s">
        <v>625</v>
      </c>
      <c r="CI78" s="8" t="s">
        <v>625</v>
      </c>
      <c r="CJ78" s="8" t="s">
        <v>625</v>
      </c>
      <c r="CK78" s="8" t="s">
        <v>625</v>
      </c>
    </row>
    <row r="79" spans="1:89" s="5" customFormat="1" x14ac:dyDescent="0.25">
      <c r="B79" s="3" t="s">
        <v>26</v>
      </c>
      <c r="C79" s="8">
        <v>-121.41200000000001</v>
      </c>
      <c r="D79" s="8">
        <v>-166.51300000000001</v>
      </c>
      <c r="E79" s="8">
        <v>-145.512</v>
      </c>
      <c r="F79" s="8">
        <v>-100.78400000000001</v>
      </c>
      <c r="G79" s="8">
        <v>-136.28899999999999</v>
      </c>
      <c r="H79" s="8">
        <v>-269.43799999999999</v>
      </c>
      <c r="I79" s="8" t="s">
        <v>625</v>
      </c>
      <c r="J79" s="8" t="s">
        <v>625</v>
      </c>
      <c r="K79" s="8" t="s">
        <v>625</v>
      </c>
      <c r="L79" s="8" t="s">
        <v>625</v>
      </c>
      <c r="M79" s="8" t="s">
        <v>625</v>
      </c>
      <c r="N79" s="8" t="s">
        <v>625</v>
      </c>
      <c r="O79" s="8" t="s">
        <v>625</v>
      </c>
      <c r="P79" s="8" t="s">
        <v>625</v>
      </c>
      <c r="Q79" s="8" t="s">
        <v>625</v>
      </c>
      <c r="R79" s="8" t="s">
        <v>625</v>
      </c>
      <c r="S79" s="8" t="s">
        <v>625</v>
      </c>
      <c r="T79" s="8" t="s">
        <v>625</v>
      </c>
      <c r="U79" s="8" t="s">
        <v>625</v>
      </c>
      <c r="V79" s="8" t="s">
        <v>625</v>
      </c>
      <c r="W79" s="8" t="s">
        <v>625</v>
      </c>
      <c r="X79" s="8" t="s">
        <v>625</v>
      </c>
      <c r="Y79" s="8" t="s">
        <v>625</v>
      </c>
      <c r="Z79" s="8" t="s">
        <v>625</v>
      </c>
      <c r="AA79" s="8" t="s">
        <v>625</v>
      </c>
      <c r="AB79" s="8" t="s">
        <v>625</v>
      </c>
      <c r="AC79" s="8" t="s">
        <v>625</v>
      </c>
      <c r="AD79" s="8" t="s">
        <v>625</v>
      </c>
      <c r="AE79" s="8" t="s">
        <v>625</v>
      </c>
      <c r="AF79" s="8" t="s">
        <v>625</v>
      </c>
      <c r="AG79" s="8" t="s">
        <v>625</v>
      </c>
      <c r="AH79" s="8" t="s">
        <v>625</v>
      </c>
      <c r="AI79" s="8" t="s">
        <v>625</v>
      </c>
      <c r="AJ79" s="8" t="s">
        <v>625</v>
      </c>
      <c r="AK79" s="8" t="s">
        <v>625</v>
      </c>
      <c r="AL79" s="8" t="s">
        <v>625</v>
      </c>
      <c r="AM79" s="8" t="s">
        <v>625</v>
      </c>
      <c r="AN79" s="8" t="s">
        <v>625</v>
      </c>
      <c r="AO79" s="8" t="s">
        <v>625</v>
      </c>
      <c r="AP79" s="8" t="s">
        <v>625</v>
      </c>
      <c r="AQ79" s="8" t="s">
        <v>625</v>
      </c>
      <c r="AR79" s="8" t="s">
        <v>625</v>
      </c>
      <c r="AS79" s="8" t="s">
        <v>625</v>
      </c>
      <c r="AT79" s="8" t="s">
        <v>625</v>
      </c>
      <c r="AU79" s="8" t="s">
        <v>625</v>
      </c>
      <c r="AV79" s="8" t="s">
        <v>625</v>
      </c>
      <c r="AW79" s="8" t="s">
        <v>625</v>
      </c>
      <c r="AX79" s="8" t="s">
        <v>625</v>
      </c>
      <c r="AY79" s="8" t="s">
        <v>625</v>
      </c>
      <c r="AZ79" s="8" t="s">
        <v>625</v>
      </c>
      <c r="BA79" s="8" t="s">
        <v>625</v>
      </c>
      <c r="BB79" s="8" t="s">
        <v>625</v>
      </c>
      <c r="BC79" s="8" t="s">
        <v>625</v>
      </c>
      <c r="BD79" s="8" t="s">
        <v>625</v>
      </c>
      <c r="BE79" s="8" t="s">
        <v>625</v>
      </c>
      <c r="BF79" s="8" t="s">
        <v>625</v>
      </c>
      <c r="BG79" s="8" t="s">
        <v>625</v>
      </c>
      <c r="BH79" s="8" t="s">
        <v>625</v>
      </c>
      <c r="BI79" s="8" t="s">
        <v>625</v>
      </c>
      <c r="BJ79" s="8" t="s">
        <v>625</v>
      </c>
      <c r="BK79" s="8" t="s">
        <v>625</v>
      </c>
      <c r="BL79" s="8" t="s">
        <v>625</v>
      </c>
      <c r="BM79" s="8" t="s">
        <v>625</v>
      </c>
      <c r="BN79" s="8" t="s">
        <v>625</v>
      </c>
      <c r="BO79" s="8" t="s">
        <v>625</v>
      </c>
      <c r="BP79" s="8" t="s">
        <v>625</v>
      </c>
      <c r="BQ79" s="8" t="s">
        <v>625</v>
      </c>
      <c r="BR79" s="8" t="s">
        <v>625</v>
      </c>
      <c r="BS79" s="8" t="s">
        <v>625</v>
      </c>
      <c r="BT79" s="8" t="s">
        <v>625</v>
      </c>
      <c r="BU79" s="8" t="s">
        <v>625</v>
      </c>
      <c r="BV79" s="8" t="s">
        <v>625</v>
      </c>
      <c r="BW79" s="8" t="s">
        <v>625</v>
      </c>
      <c r="BX79" s="8" t="s">
        <v>625</v>
      </c>
      <c r="BY79" s="8" t="s">
        <v>625</v>
      </c>
      <c r="BZ79" s="8" t="s">
        <v>625</v>
      </c>
      <c r="CA79" s="8" t="s">
        <v>625</v>
      </c>
      <c r="CB79" s="8" t="s">
        <v>625</v>
      </c>
      <c r="CC79" s="8" t="s">
        <v>625</v>
      </c>
      <c r="CD79" s="8" t="s">
        <v>625</v>
      </c>
      <c r="CE79" s="8" t="s">
        <v>625</v>
      </c>
      <c r="CF79" s="8" t="s">
        <v>625</v>
      </c>
      <c r="CG79" s="8" t="s">
        <v>625</v>
      </c>
      <c r="CH79" s="8" t="s">
        <v>625</v>
      </c>
      <c r="CI79" s="8" t="s">
        <v>625</v>
      </c>
      <c r="CJ79" s="8" t="s">
        <v>625</v>
      </c>
      <c r="CK79" s="8" t="s">
        <v>625</v>
      </c>
    </row>
    <row r="80" spans="1:89" s="5" customFormat="1" x14ac:dyDescent="0.25">
      <c r="B80" s="10" t="s">
        <v>27</v>
      </c>
      <c r="C80" s="12">
        <v>-1294.6420000000001</v>
      </c>
      <c r="D80" s="12">
        <v>-1784.5</v>
      </c>
      <c r="E80" s="12">
        <v>-1374.9190000000001</v>
      </c>
      <c r="F80" s="12">
        <v>-1285.7280000000001</v>
      </c>
      <c r="G80" s="12">
        <v>-882.72699999999998</v>
      </c>
      <c r="H80" s="12">
        <v>-2155.2269999999999</v>
      </c>
      <c r="I80" s="12" t="s">
        <v>625</v>
      </c>
      <c r="J80" s="12" t="s">
        <v>625</v>
      </c>
      <c r="K80" s="12" t="s">
        <v>625</v>
      </c>
      <c r="L80" s="12" t="s">
        <v>625</v>
      </c>
      <c r="M80" s="12" t="s">
        <v>625</v>
      </c>
      <c r="N80" s="12" t="s">
        <v>625</v>
      </c>
      <c r="O80" s="12" t="s">
        <v>625</v>
      </c>
      <c r="P80" s="12" t="s">
        <v>625</v>
      </c>
      <c r="Q80" s="12" t="s">
        <v>625</v>
      </c>
      <c r="R80" s="12" t="s">
        <v>625</v>
      </c>
      <c r="S80" s="12" t="s">
        <v>625</v>
      </c>
      <c r="T80" s="12" t="s">
        <v>625</v>
      </c>
      <c r="U80" s="12" t="s">
        <v>625</v>
      </c>
      <c r="V80" s="12" t="s">
        <v>625</v>
      </c>
      <c r="W80" s="12" t="s">
        <v>625</v>
      </c>
      <c r="X80" s="12" t="s">
        <v>625</v>
      </c>
      <c r="Y80" s="12" t="s">
        <v>625</v>
      </c>
      <c r="Z80" s="12" t="s">
        <v>625</v>
      </c>
      <c r="AA80" s="12" t="s">
        <v>625</v>
      </c>
      <c r="AB80" s="12" t="s">
        <v>625</v>
      </c>
      <c r="AC80" s="12" t="s">
        <v>625</v>
      </c>
      <c r="AD80" s="12" t="s">
        <v>625</v>
      </c>
      <c r="AE80" s="12" t="s">
        <v>625</v>
      </c>
      <c r="AF80" s="12" t="s">
        <v>625</v>
      </c>
      <c r="AG80" s="12" t="s">
        <v>625</v>
      </c>
      <c r="AH80" s="12" t="s">
        <v>625</v>
      </c>
      <c r="AI80" s="12" t="s">
        <v>625</v>
      </c>
      <c r="AJ80" s="12" t="s">
        <v>625</v>
      </c>
      <c r="AK80" s="12" t="s">
        <v>625</v>
      </c>
      <c r="AL80" s="12" t="s">
        <v>625</v>
      </c>
      <c r="AM80" s="12" t="s">
        <v>625</v>
      </c>
      <c r="AN80" s="12" t="s">
        <v>625</v>
      </c>
      <c r="AO80" s="12" t="s">
        <v>625</v>
      </c>
      <c r="AP80" s="12" t="s">
        <v>625</v>
      </c>
      <c r="AQ80" s="12" t="s">
        <v>625</v>
      </c>
      <c r="AR80" s="12" t="s">
        <v>625</v>
      </c>
      <c r="AS80" s="12" t="s">
        <v>625</v>
      </c>
      <c r="AT80" s="12" t="s">
        <v>625</v>
      </c>
      <c r="AU80" s="12" t="s">
        <v>625</v>
      </c>
      <c r="AV80" s="12" t="s">
        <v>625</v>
      </c>
      <c r="AW80" s="12" t="s">
        <v>625</v>
      </c>
      <c r="AX80" s="12" t="s">
        <v>625</v>
      </c>
      <c r="AY80" s="12" t="s">
        <v>625</v>
      </c>
      <c r="AZ80" s="12" t="s">
        <v>625</v>
      </c>
      <c r="BA80" s="12" t="s">
        <v>625</v>
      </c>
      <c r="BB80" s="12" t="s">
        <v>625</v>
      </c>
      <c r="BC80" s="12" t="s">
        <v>625</v>
      </c>
      <c r="BD80" s="12" t="s">
        <v>625</v>
      </c>
      <c r="BE80" s="12" t="s">
        <v>625</v>
      </c>
      <c r="BF80" s="12" t="s">
        <v>625</v>
      </c>
      <c r="BG80" s="12" t="s">
        <v>625</v>
      </c>
      <c r="BH80" s="12" t="s">
        <v>625</v>
      </c>
      <c r="BI80" s="12" t="s">
        <v>625</v>
      </c>
      <c r="BJ80" s="12" t="s">
        <v>625</v>
      </c>
      <c r="BK80" s="12" t="s">
        <v>625</v>
      </c>
      <c r="BL80" s="12" t="s">
        <v>625</v>
      </c>
      <c r="BM80" s="12" t="s">
        <v>625</v>
      </c>
      <c r="BN80" s="12" t="s">
        <v>625</v>
      </c>
      <c r="BO80" s="12" t="s">
        <v>625</v>
      </c>
      <c r="BP80" s="12" t="s">
        <v>625</v>
      </c>
      <c r="BQ80" s="12" t="s">
        <v>625</v>
      </c>
      <c r="BR80" s="12" t="s">
        <v>625</v>
      </c>
      <c r="BS80" s="12" t="s">
        <v>625</v>
      </c>
      <c r="BT80" s="12" t="s">
        <v>625</v>
      </c>
      <c r="BU80" s="12" t="s">
        <v>625</v>
      </c>
      <c r="BV80" s="12" t="s">
        <v>625</v>
      </c>
      <c r="BW80" s="12" t="s">
        <v>625</v>
      </c>
      <c r="BX80" s="12" t="s">
        <v>625</v>
      </c>
      <c r="BY80" s="12" t="s">
        <v>625</v>
      </c>
      <c r="BZ80" s="12" t="s">
        <v>625</v>
      </c>
      <c r="CA80" s="12" t="s">
        <v>625</v>
      </c>
      <c r="CB80" s="12" t="s">
        <v>625</v>
      </c>
      <c r="CC80" s="12" t="s">
        <v>625</v>
      </c>
      <c r="CD80" s="12" t="s">
        <v>625</v>
      </c>
      <c r="CE80" s="12" t="s">
        <v>625</v>
      </c>
      <c r="CF80" s="12" t="s">
        <v>625</v>
      </c>
      <c r="CG80" s="12" t="s">
        <v>625</v>
      </c>
      <c r="CH80" s="12" t="s">
        <v>625</v>
      </c>
      <c r="CI80" s="12" t="s">
        <v>625</v>
      </c>
      <c r="CJ80" s="12" t="s">
        <v>625</v>
      </c>
      <c r="CK80" s="12" t="s">
        <v>625</v>
      </c>
    </row>
    <row r="81" spans="2:89" s="5" customFormat="1" x14ac:dyDescent="0.25">
      <c r="B81" s="2" t="s">
        <v>28</v>
      </c>
      <c r="C81" s="8">
        <v>-317.30599999999998</v>
      </c>
      <c r="D81" s="8">
        <v>-906.01599999999996</v>
      </c>
      <c r="E81" s="8">
        <v>-215.07599999999999</v>
      </c>
      <c r="F81" s="8">
        <v>-87.787999999999997</v>
      </c>
      <c r="G81" s="8">
        <v>-52.14</v>
      </c>
      <c r="H81" s="8">
        <v>-1529.7750000000001</v>
      </c>
      <c r="I81" s="8" t="s">
        <v>625</v>
      </c>
      <c r="K81" s="8" t="s">
        <v>625</v>
      </c>
      <c r="L81" s="8" t="s">
        <v>625</v>
      </c>
      <c r="M81" s="8" t="s">
        <v>625</v>
      </c>
      <c r="N81" s="8" t="s">
        <v>625</v>
      </c>
      <c r="O81" s="8" t="s">
        <v>625</v>
      </c>
      <c r="P81" s="8" t="s">
        <v>625</v>
      </c>
      <c r="Q81" s="8" t="s">
        <v>625</v>
      </c>
      <c r="R81" s="8" t="s">
        <v>625</v>
      </c>
      <c r="S81" s="8" t="s">
        <v>625</v>
      </c>
      <c r="T81" s="8" t="s">
        <v>625</v>
      </c>
      <c r="U81" s="8" t="s">
        <v>625</v>
      </c>
      <c r="V81" s="8" t="s">
        <v>625</v>
      </c>
      <c r="W81" s="8" t="s">
        <v>625</v>
      </c>
      <c r="X81" s="8" t="s">
        <v>625</v>
      </c>
      <c r="Y81" s="8" t="s">
        <v>625</v>
      </c>
      <c r="Z81" s="8" t="s">
        <v>625</v>
      </c>
      <c r="AA81" s="8" t="s">
        <v>625</v>
      </c>
      <c r="AB81" s="8" t="s">
        <v>625</v>
      </c>
      <c r="AC81" s="8" t="s">
        <v>625</v>
      </c>
      <c r="AD81" s="8" t="s">
        <v>625</v>
      </c>
      <c r="AE81" s="8" t="s">
        <v>625</v>
      </c>
      <c r="AF81" s="8" t="s">
        <v>625</v>
      </c>
      <c r="AG81" s="8" t="s">
        <v>625</v>
      </c>
      <c r="AH81" s="8" t="s">
        <v>625</v>
      </c>
      <c r="AI81" s="8" t="s">
        <v>625</v>
      </c>
      <c r="AJ81" s="8" t="s">
        <v>625</v>
      </c>
      <c r="AK81" s="8" t="s">
        <v>625</v>
      </c>
      <c r="AL81" s="8" t="s">
        <v>625</v>
      </c>
      <c r="AM81" s="8" t="s">
        <v>625</v>
      </c>
      <c r="AN81" s="8" t="s">
        <v>625</v>
      </c>
      <c r="AO81" s="8" t="s">
        <v>625</v>
      </c>
      <c r="AP81" s="8" t="s">
        <v>625</v>
      </c>
      <c r="AQ81" s="8" t="s">
        <v>625</v>
      </c>
      <c r="AR81" s="8" t="s">
        <v>625</v>
      </c>
      <c r="AS81" s="8" t="s">
        <v>625</v>
      </c>
      <c r="AT81" s="8" t="s">
        <v>625</v>
      </c>
      <c r="AU81" s="8" t="s">
        <v>625</v>
      </c>
      <c r="AV81" s="8" t="s">
        <v>625</v>
      </c>
      <c r="AW81" s="8" t="s">
        <v>625</v>
      </c>
      <c r="AX81" s="8" t="s">
        <v>625</v>
      </c>
      <c r="AY81" s="8" t="s">
        <v>625</v>
      </c>
      <c r="AZ81" s="8" t="s">
        <v>625</v>
      </c>
      <c r="BA81" s="8" t="s">
        <v>625</v>
      </c>
      <c r="BB81" s="8" t="s">
        <v>625</v>
      </c>
      <c r="BC81" s="8" t="s">
        <v>625</v>
      </c>
      <c r="BD81" s="8" t="s">
        <v>625</v>
      </c>
      <c r="BE81" s="8" t="s">
        <v>625</v>
      </c>
      <c r="BF81" s="8" t="s">
        <v>625</v>
      </c>
      <c r="BG81" s="8" t="s">
        <v>625</v>
      </c>
      <c r="BH81" s="8" t="s">
        <v>625</v>
      </c>
      <c r="BI81" s="8" t="s">
        <v>625</v>
      </c>
      <c r="BJ81" s="8" t="s">
        <v>625</v>
      </c>
      <c r="BK81" s="8" t="s">
        <v>625</v>
      </c>
      <c r="BL81" s="8" t="s">
        <v>625</v>
      </c>
      <c r="BM81" s="8" t="s">
        <v>625</v>
      </c>
      <c r="BN81" s="8" t="s">
        <v>625</v>
      </c>
      <c r="BO81" s="8" t="s">
        <v>625</v>
      </c>
      <c r="BP81" s="8" t="s">
        <v>625</v>
      </c>
      <c r="BQ81" s="8" t="s">
        <v>625</v>
      </c>
      <c r="BR81" s="8" t="s">
        <v>625</v>
      </c>
      <c r="BS81" s="8" t="s">
        <v>625</v>
      </c>
      <c r="BT81" s="8" t="s">
        <v>625</v>
      </c>
      <c r="BU81" s="8" t="s">
        <v>625</v>
      </c>
      <c r="BV81" s="8" t="s">
        <v>625</v>
      </c>
      <c r="BW81" s="8" t="s">
        <v>625</v>
      </c>
      <c r="BX81" s="8" t="s">
        <v>625</v>
      </c>
      <c r="BY81" s="8" t="s">
        <v>625</v>
      </c>
      <c r="BZ81" s="8" t="s">
        <v>625</v>
      </c>
      <c r="CA81" s="8" t="s">
        <v>625</v>
      </c>
      <c r="CB81" s="8" t="s">
        <v>625</v>
      </c>
      <c r="CC81" s="8" t="s">
        <v>625</v>
      </c>
      <c r="CD81" s="8" t="s">
        <v>625</v>
      </c>
      <c r="CE81" s="8" t="s">
        <v>625</v>
      </c>
      <c r="CF81" s="8" t="s">
        <v>625</v>
      </c>
      <c r="CG81" s="8" t="s">
        <v>625</v>
      </c>
      <c r="CH81" s="8" t="s">
        <v>625</v>
      </c>
      <c r="CI81" s="8" t="s">
        <v>625</v>
      </c>
      <c r="CJ81" s="8" t="s">
        <v>625</v>
      </c>
      <c r="CK81" s="8" t="s">
        <v>625</v>
      </c>
    </row>
    <row r="82" spans="2:89" s="5" customFormat="1" ht="6.95" customHeight="1" x14ac:dyDescent="0.25">
      <c r="B82" s="4"/>
      <c r="C82" s="8"/>
    </row>
    <row r="83" spans="2:89" s="5" customFormat="1" x14ac:dyDescent="0.25">
      <c r="C83" s="8"/>
    </row>
    <row r="84" spans="2:89" s="5" customFormat="1" x14ac:dyDescent="0.25">
      <c r="C84" s="8"/>
      <c r="J84" s="8"/>
    </row>
    <row r="85" spans="2:89" s="5" customFormat="1" x14ac:dyDescent="0.25">
      <c r="B85" s="105" t="s">
        <v>636</v>
      </c>
      <c r="C85" s="106"/>
      <c r="D85" s="106"/>
      <c r="E85" s="106"/>
      <c r="F85" s="107"/>
    </row>
    <row r="86" spans="2:89" s="5" customFormat="1" x14ac:dyDescent="0.25">
      <c r="B86" s="50"/>
      <c r="C86" s="59" t="s">
        <v>631</v>
      </c>
      <c r="D86" s="105" t="str">
        <f>C$9&amp;" regnskaber"</f>
        <v>308 regnskaber</v>
      </c>
      <c r="E86" s="106"/>
      <c r="F86" s="107"/>
    </row>
    <row r="87" spans="2:89" s="5" customFormat="1" ht="30" x14ac:dyDescent="0.25">
      <c r="B87" s="51" t="s">
        <v>629</v>
      </c>
      <c r="C87" s="59" t="str">
        <f>"Realiseret "&amp;D$8</f>
        <v>Realiseret 2013</v>
      </c>
      <c r="D87" s="98" t="str">
        <f>"Realiseret "&amp;D$8</f>
        <v>Realiseret 2013</v>
      </c>
      <c r="E87" s="72" t="str">
        <f>"Foreløbige driftsres. "&amp;C$8</f>
        <v>Foreløbige driftsres. 2014</v>
      </c>
      <c r="F87" s="99" t="s">
        <v>630</v>
      </c>
      <c r="J87" s="77"/>
      <c r="K87" s="80"/>
      <c r="L87" s="80"/>
    </row>
    <row r="88" spans="2:89" s="5" customFormat="1" x14ac:dyDescent="0.25">
      <c r="B88" s="40" t="s">
        <v>637</v>
      </c>
      <c r="C88" s="47">
        <v>324</v>
      </c>
      <c r="D88" s="46">
        <f>+D13</f>
        <v>336</v>
      </c>
      <c r="E88" s="46">
        <f>+C13</f>
        <v>354</v>
      </c>
      <c r="F88" s="53">
        <f>+E88-D88</f>
        <v>18</v>
      </c>
      <c r="J88" s="77"/>
      <c r="K88" s="80"/>
      <c r="L88" s="80"/>
    </row>
    <row r="89" spans="2:89" s="5" customFormat="1" x14ac:dyDescent="0.25">
      <c r="B89" s="41" t="s">
        <v>638</v>
      </c>
      <c r="C89" s="48">
        <v>2274</v>
      </c>
      <c r="D89" s="42">
        <v>2623.114</v>
      </c>
      <c r="E89" s="42">
        <v>2299.3910000000001</v>
      </c>
      <c r="F89" s="53">
        <v>-323.72299999999996</v>
      </c>
      <c r="J89" s="77"/>
      <c r="K89" s="80"/>
      <c r="L89" s="80"/>
    </row>
    <row r="90" spans="2:89" s="5" customFormat="1" x14ac:dyDescent="0.25">
      <c r="B90" s="41" t="s">
        <v>643</v>
      </c>
      <c r="C90" s="48">
        <v>1152</v>
      </c>
      <c r="D90" s="42">
        <v>1367.27</v>
      </c>
      <c r="E90" s="42">
        <v>1273.7829999999999</v>
      </c>
      <c r="F90" s="53">
        <v>-93.48700000000008</v>
      </c>
      <c r="J90" s="77"/>
      <c r="K90" s="80"/>
      <c r="L90" s="80"/>
    </row>
    <row r="91" spans="2:89" s="5" customFormat="1" x14ac:dyDescent="0.25">
      <c r="B91" s="41" t="s">
        <v>37</v>
      </c>
      <c r="C91" s="48">
        <v>-1967</v>
      </c>
      <c r="D91" s="42">
        <f>+D21</f>
        <v>-2172.8209999999999</v>
      </c>
      <c r="E91" s="42">
        <f>+C21</f>
        <v>-2234.9670000000001</v>
      </c>
      <c r="F91" s="53">
        <f t="shared" ref="F91:F97" si="5">+E91-D91</f>
        <v>-62.146000000000186</v>
      </c>
      <c r="J91" s="77"/>
      <c r="K91" s="80"/>
      <c r="L91" s="80"/>
    </row>
    <row r="92" spans="2:89" s="5" customFormat="1" x14ac:dyDescent="0.25">
      <c r="B92" s="41" t="s">
        <v>75</v>
      </c>
      <c r="C92" s="48">
        <v>1030</v>
      </c>
      <c r="D92" s="42">
        <f>+D24</f>
        <v>1258.6199999999999</v>
      </c>
      <c r="E92" s="42">
        <f>+C24</f>
        <v>677.173</v>
      </c>
      <c r="F92" s="53">
        <f t="shared" si="5"/>
        <v>-581.44699999999989</v>
      </c>
      <c r="J92" s="77"/>
      <c r="K92" s="80"/>
      <c r="L92" s="80"/>
    </row>
    <row r="93" spans="2:89" s="5" customFormat="1" x14ac:dyDescent="0.25">
      <c r="B93" s="41" t="s">
        <v>4</v>
      </c>
      <c r="C93" s="48">
        <v>-1093</v>
      </c>
      <c r="D93" s="42">
        <f>+D26</f>
        <v>-1322.4280000000001</v>
      </c>
      <c r="E93" s="42">
        <f>+C26</f>
        <v>-1304.683</v>
      </c>
      <c r="F93" s="53">
        <f t="shared" si="5"/>
        <v>17.745000000000118</v>
      </c>
      <c r="J93" s="81"/>
      <c r="K93" s="82"/>
      <c r="L93" s="82"/>
    </row>
    <row r="94" spans="2:89" s="5" customFormat="1" x14ac:dyDescent="0.25">
      <c r="B94" s="43" t="s">
        <v>628</v>
      </c>
      <c r="C94" s="69">
        <v>306</v>
      </c>
      <c r="D94" s="70">
        <f>+D27</f>
        <v>369.46699999999998</v>
      </c>
      <c r="E94" s="70">
        <f>+C27</f>
        <v>-180.69300000000001</v>
      </c>
      <c r="F94" s="53">
        <f t="shared" si="5"/>
        <v>-550.16</v>
      </c>
      <c r="J94" s="77"/>
      <c r="K94" s="79"/>
      <c r="L94" s="79"/>
    </row>
    <row r="95" spans="2:89" s="5" customFormat="1" x14ac:dyDescent="0.25">
      <c r="B95" s="94" t="s">
        <v>644</v>
      </c>
      <c r="C95" s="95">
        <v>-131</v>
      </c>
      <c r="D95" s="96">
        <f>+D31</f>
        <v>-157.78200000000001</v>
      </c>
      <c r="E95" s="96">
        <f>+C31</f>
        <v>-530.26499999999999</v>
      </c>
      <c r="F95" s="97">
        <f t="shared" si="5"/>
        <v>-372.48299999999995</v>
      </c>
      <c r="J95" s="77"/>
      <c r="K95" s="84"/>
      <c r="L95" s="84"/>
      <c r="N95" s="82"/>
      <c r="O95" s="82"/>
      <c r="P95" s="82"/>
    </row>
    <row r="96" spans="2:89" s="5" customFormat="1" x14ac:dyDescent="0.25">
      <c r="B96" s="41" t="s">
        <v>627</v>
      </c>
      <c r="C96" s="48">
        <v>807</v>
      </c>
      <c r="D96" s="42">
        <f>+D72</f>
        <v>878.48400000000004</v>
      </c>
      <c r="E96" s="42">
        <f>+C72</f>
        <v>977.33600000000001</v>
      </c>
      <c r="F96" s="53">
        <f t="shared" si="5"/>
        <v>98.851999999999975</v>
      </c>
      <c r="J96" s="77"/>
      <c r="K96" s="84"/>
      <c r="L96" s="84"/>
      <c r="N96" s="82"/>
      <c r="O96" s="82"/>
      <c r="P96" s="82"/>
    </row>
    <row r="97" spans="2:16" s="5" customFormat="1" x14ac:dyDescent="0.25">
      <c r="B97" s="44" t="s">
        <v>183</v>
      </c>
      <c r="C97" s="49">
        <v>-582</v>
      </c>
      <c r="D97" s="45">
        <f>+D81</f>
        <v>-906.01599999999996</v>
      </c>
      <c r="E97" s="45">
        <f>+C81</f>
        <v>-317.30599999999998</v>
      </c>
      <c r="F97" s="54">
        <f t="shared" si="5"/>
        <v>588.71</v>
      </c>
      <c r="J97" s="77"/>
      <c r="K97" s="84"/>
      <c r="L97" s="84"/>
      <c r="N97" s="79"/>
      <c r="O97" s="79"/>
      <c r="P97" s="79"/>
    </row>
    <row r="98" spans="2:16" s="5" customFormat="1" x14ac:dyDescent="0.25"/>
    <row r="99" spans="2:16" s="5" customFormat="1" x14ac:dyDescent="0.25">
      <c r="B99" s="105" t="s">
        <v>635</v>
      </c>
      <c r="C99" s="106"/>
      <c r="D99" s="106"/>
      <c r="E99" s="106"/>
      <c r="F99" s="107"/>
    </row>
    <row r="100" spans="2:16" s="5" customFormat="1" x14ac:dyDescent="0.25">
      <c r="B100" s="50"/>
      <c r="C100" s="59" t="s">
        <v>631</v>
      </c>
      <c r="D100" s="105" t="str">
        <f>E$9&amp;" regnskaber"</f>
        <v>111 regnskaber</v>
      </c>
      <c r="E100" s="106"/>
      <c r="F100" s="107"/>
    </row>
    <row r="101" spans="2:16" s="5" customFormat="1" ht="30" x14ac:dyDescent="0.25">
      <c r="B101" s="51" t="s">
        <v>629</v>
      </c>
      <c r="C101" s="59" t="str">
        <f>"Realiseret "&amp;D$8</f>
        <v>Realiseret 2013</v>
      </c>
      <c r="D101" s="98" t="str">
        <f>"Realiseret "&amp;D$8</f>
        <v>Realiseret 2013</v>
      </c>
      <c r="E101" s="72" t="str">
        <f>"Foreløbige driftsres. "&amp;C$8</f>
        <v>Foreløbige driftsres. 2014</v>
      </c>
      <c r="F101" s="99" t="s">
        <v>630</v>
      </c>
      <c r="J101" s="77"/>
      <c r="K101" s="80"/>
      <c r="L101" s="80"/>
    </row>
    <row r="102" spans="2:16" s="5" customFormat="1" x14ac:dyDescent="0.25">
      <c r="B102" s="40" t="s">
        <v>637</v>
      </c>
      <c r="C102" s="47">
        <v>318</v>
      </c>
      <c r="D102" s="46">
        <f>+F13</f>
        <v>333</v>
      </c>
      <c r="E102" s="46">
        <f>+E13</f>
        <v>350</v>
      </c>
      <c r="F102" s="53">
        <f>+E102-D102</f>
        <v>17</v>
      </c>
      <c r="J102" s="77"/>
      <c r="K102" s="80"/>
      <c r="L102" s="79"/>
    </row>
    <row r="103" spans="2:16" s="5" customFormat="1" x14ac:dyDescent="0.25">
      <c r="B103" s="41" t="s">
        <v>638</v>
      </c>
      <c r="C103" s="48">
        <v>3614</v>
      </c>
      <c r="D103" s="42">
        <v>3820.2629999999999</v>
      </c>
      <c r="E103" s="42">
        <v>3293.4290000000001</v>
      </c>
      <c r="F103" s="53">
        <v>-526.83399999999983</v>
      </c>
      <c r="J103" s="77"/>
      <c r="K103" s="80"/>
      <c r="L103" s="80"/>
    </row>
    <row r="104" spans="2:16" s="5" customFormat="1" x14ac:dyDescent="0.25">
      <c r="B104" s="41" t="s">
        <v>643</v>
      </c>
      <c r="C104" s="48">
        <v>1069</v>
      </c>
      <c r="D104" s="42">
        <v>1325.414</v>
      </c>
      <c r="E104" s="42">
        <v>1205.9939999999999</v>
      </c>
      <c r="F104" s="53">
        <v>-119.42000000000007</v>
      </c>
      <c r="J104" s="77"/>
      <c r="K104" s="80"/>
      <c r="L104" s="80"/>
    </row>
    <row r="105" spans="2:16" s="5" customFormat="1" x14ac:dyDescent="0.25">
      <c r="B105" s="41" t="s">
        <v>37</v>
      </c>
      <c r="C105" s="48">
        <v>-2615</v>
      </c>
      <c r="D105" s="42">
        <f>+F21</f>
        <v>-2757.607</v>
      </c>
      <c r="E105" s="42">
        <f>+E21</f>
        <v>-2844.15</v>
      </c>
      <c r="F105" s="53">
        <f t="shared" ref="F105:F111" si="6">+E105-D105</f>
        <v>-86.54300000000012</v>
      </c>
      <c r="J105" s="77"/>
      <c r="K105" s="80"/>
      <c r="L105" s="80"/>
    </row>
    <row r="106" spans="2:16" s="5" customFormat="1" x14ac:dyDescent="0.25">
      <c r="B106" s="41" t="s">
        <v>75</v>
      </c>
      <c r="C106" s="48">
        <v>1384</v>
      </c>
      <c r="D106" s="42">
        <f>+F24</f>
        <v>1716.2850000000001</v>
      </c>
      <c r="E106" s="42">
        <f>+E24</f>
        <v>844.96500000000003</v>
      </c>
      <c r="F106" s="53">
        <f t="shared" si="6"/>
        <v>-871.32</v>
      </c>
      <c r="J106" s="77"/>
      <c r="K106" s="80"/>
      <c r="L106" s="80"/>
    </row>
    <row r="107" spans="2:16" s="5" customFormat="1" x14ac:dyDescent="0.25">
      <c r="B107" s="41" t="s">
        <v>4</v>
      </c>
      <c r="C107" s="48">
        <v>-1323</v>
      </c>
      <c r="D107" s="42">
        <f>+F26</f>
        <v>-1471.664</v>
      </c>
      <c r="E107" s="42">
        <f>+E26</f>
        <v>-1471.8009999999999</v>
      </c>
      <c r="F107" s="53">
        <f t="shared" si="6"/>
        <v>-0.13699999999994361</v>
      </c>
      <c r="J107" s="81"/>
      <c r="K107" s="82"/>
      <c r="L107" s="82"/>
    </row>
    <row r="108" spans="2:16" s="5" customFormat="1" x14ac:dyDescent="0.25">
      <c r="B108" s="43" t="s">
        <v>628</v>
      </c>
      <c r="C108" s="69">
        <v>417</v>
      </c>
      <c r="D108" s="70">
        <f>+F27</f>
        <v>669.12099999999998</v>
      </c>
      <c r="E108" s="70">
        <f>+E27</f>
        <v>-202.01400000000001</v>
      </c>
      <c r="F108" s="71">
        <f t="shared" si="6"/>
        <v>-871.13499999999999</v>
      </c>
      <c r="J108" s="77"/>
      <c r="K108" s="79"/>
      <c r="L108" s="79"/>
    </row>
    <row r="109" spans="2:16" s="5" customFormat="1" x14ac:dyDescent="0.25">
      <c r="B109" s="94" t="s">
        <v>644</v>
      </c>
      <c r="C109" s="95">
        <v>-52</v>
      </c>
      <c r="D109" s="96">
        <f>+F31</f>
        <v>-91.286999999999992</v>
      </c>
      <c r="E109" s="96">
        <f>+E31</f>
        <v>-659.96300000000008</v>
      </c>
      <c r="F109" s="97">
        <f t="shared" si="6"/>
        <v>-568.67600000000004</v>
      </c>
      <c r="J109" s="77"/>
      <c r="K109" s="84"/>
      <c r="L109" s="84"/>
    </row>
    <row r="110" spans="2:16" s="5" customFormat="1" x14ac:dyDescent="0.25">
      <c r="B110" s="41" t="s">
        <v>627</v>
      </c>
      <c r="C110" s="48">
        <v>934</v>
      </c>
      <c r="D110" s="42">
        <f>+F72</f>
        <v>1197.9390000000001</v>
      </c>
      <c r="E110" s="42">
        <f>+E72</f>
        <v>1159.8430000000001</v>
      </c>
      <c r="F110" s="53">
        <f t="shared" si="6"/>
        <v>-38.096000000000004</v>
      </c>
      <c r="J110" s="77"/>
      <c r="K110" s="84"/>
      <c r="L110" s="84"/>
    </row>
    <row r="111" spans="2:16" s="5" customFormat="1" x14ac:dyDescent="0.25">
      <c r="B111" s="44" t="s">
        <v>183</v>
      </c>
      <c r="C111" s="49">
        <v>-600</v>
      </c>
      <c r="D111" s="45">
        <f>+F81</f>
        <v>-87.787999999999997</v>
      </c>
      <c r="E111" s="45">
        <f>+E81</f>
        <v>-215.07599999999999</v>
      </c>
      <c r="F111" s="54">
        <f t="shared" si="6"/>
        <v>-127.288</v>
      </c>
      <c r="J111" s="77"/>
      <c r="K111" s="84"/>
      <c r="L111" s="84"/>
    </row>
    <row r="112" spans="2:16" s="5" customFormat="1" x14ac:dyDescent="0.25"/>
    <row r="113" spans="2:12" s="5" customFormat="1" x14ac:dyDescent="0.25">
      <c r="B113" s="105" t="s">
        <v>639</v>
      </c>
      <c r="C113" s="106"/>
      <c r="D113" s="106"/>
      <c r="E113" s="106"/>
      <c r="F113" s="107"/>
    </row>
    <row r="114" spans="2:12" s="5" customFormat="1" x14ac:dyDescent="0.25">
      <c r="B114" s="50"/>
      <c r="C114" s="59" t="s">
        <v>631</v>
      </c>
      <c r="D114" s="105" t="str">
        <f>G$9&amp;" regnskaber"</f>
        <v>79 regnskaber</v>
      </c>
      <c r="E114" s="106"/>
      <c r="F114" s="107"/>
    </row>
    <row r="115" spans="2:12" s="5" customFormat="1" ht="30" x14ac:dyDescent="0.25">
      <c r="B115" s="51" t="s">
        <v>629</v>
      </c>
      <c r="C115" s="59" t="str">
        <f>"Realiseret "&amp;D$8</f>
        <v>Realiseret 2013</v>
      </c>
      <c r="D115" s="98" t="str">
        <f>"Realiseret "&amp;D$8</f>
        <v>Realiseret 2013</v>
      </c>
      <c r="E115" s="72" t="str">
        <f>"Foreløbige driftsres. "&amp;C$8</f>
        <v>Foreløbige driftsres. 2014</v>
      </c>
      <c r="F115" s="99" t="s">
        <v>630</v>
      </c>
      <c r="J115" s="77"/>
      <c r="K115" s="80"/>
      <c r="L115" s="80"/>
    </row>
    <row r="116" spans="2:12" s="5" customFormat="1" x14ac:dyDescent="0.25">
      <c r="B116" s="40" t="s">
        <v>637</v>
      </c>
      <c r="C116" s="47">
        <v>273</v>
      </c>
      <c r="D116" s="46">
        <f>+H13</f>
        <v>312</v>
      </c>
      <c r="E116" s="46">
        <f>+G13</f>
        <v>326</v>
      </c>
      <c r="F116" s="53">
        <f>+E116-D116</f>
        <v>14</v>
      </c>
      <c r="J116" s="77"/>
      <c r="K116" s="80"/>
      <c r="L116" s="80"/>
    </row>
    <row r="117" spans="2:12" s="5" customFormat="1" x14ac:dyDescent="0.25">
      <c r="B117" s="41" t="s">
        <v>638</v>
      </c>
      <c r="C117" s="48">
        <v>847</v>
      </c>
      <c r="D117" s="42">
        <v>969.36400000000003</v>
      </c>
      <c r="E117" s="42">
        <v>882.06200000000001</v>
      </c>
      <c r="F117" s="53">
        <v>-87.302000000000021</v>
      </c>
      <c r="J117" s="77"/>
      <c r="K117" s="80"/>
      <c r="L117" s="80"/>
    </row>
    <row r="118" spans="2:12" s="5" customFormat="1" x14ac:dyDescent="0.25">
      <c r="B118" s="41" t="s">
        <v>643</v>
      </c>
      <c r="C118" s="48">
        <v>1235</v>
      </c>
      <c r="D118" s="42">
        <v>1492.232</v>
      </c>
      <c r="E118" s="42">
        <v>1428.105</v>
      </c>
      <c r="F118" s="53">
        <v>-64.126999999999953</v>
      </c>
      <c r="J118" s="77"/>
      <c r="K118" s="80"/>
      <c r="L118" s="80"/>
    </row>
    <row r="119" spans="2:12" s="5" customFormat="1" x14ac:dyDescent="0.25">
      <c r="B119" s="41" t="s">
        <v>37</v>
      </c>
      <c r="C119" s="48">
        <v>-1179</v>
      </c>
      <c r="D119" s="42">
        <f>+H21</f>
        <v>-1346.904</v>
      </c>
      <c r="E119" s="42">
        <f>+G21</f>
        <v>-1356.1790000000001</v>
      </c>
      <c r="F119" s="53">
        <f t="shared" ref="F119:F125" si="7">+E119-D119</f>
        <v>-9.2750000000000909</v>
      </c>
      <c r="J119" s="77"/>
      <c r="K119" s="80"/>
      <c r="L119" s="80"/>
    </row>
    <row r="120" spans="2:12" s="5" customFormat="1" x14ac:dyDescent="0.25">
      <c r="B120" s="41" t="s">
        <v>75</v>
      </c>
      <c r="C120" s="48">
        <v>680</v>
      </c>
      <c r="D120" s="42">
        <f>+H24</f>
        <v>746.71500000000003</v>
      </c>
      <c r="E120" s="42">
        <f>+G24</f>
        <v>512.31200000000001</v>
      </c>
      <c r="F120" s="53">
        <f t="shared" si="7"/>
        <v>-234.40300000000002</v>
      </c>
      <c r="J120" s="77"/>
      <c r="K120" s="80"/>
      <c r="L120" s="80"/>
    </row>
    <row r="121" spans="2:12" s="5" customFormat="1" x14ac:dyDescent="0.25">
      <c r="B121" s="41" t="s">
        <v>4</v>
      </c>
      <c r="C121" s="48">
        <v>-792</v>
      </c>
      <c r="D121" s="42">
        <f>+H26</f>
        <v>-1030.3530000000001</v>
      </c>
      <c r="E121" s="42">
        <f>+G26</f>
        <v>-1078.8140000000001</v>
      </c>
      <c r="F121" s="53">
        <f t="shared" si="7"/>
        <v>-48.461000000000013</v>
      </c>
      <c r="J121" s="81"/>
      <c r="K121" s="82"/>
      <c r="L121" s="82"/>
    </row>
    <row r="122" spans="2:12" s="5" customFormat="1" x14ac:dyDescent="0.25">
      <c r="B122" s="43" t="s">
        <v>628</v>
      </c>
      <c r="C122" s="69">
        <v>265</v>
      </c>
      <c r="D122" s="70">
        <f>+H27</f>
        <v>185.05500000000001</v>
      </c>
      <c r="E122" s="70">
        <f>+G27</f>
        <v>-69.046000000000006</v>
      </c>
      <c r="F122" s="53">
        <f t="shared" si="7"/>
        <v>-254.101</v>
      </c>
      <c r="J122" s="77"/>
      <c r="K122" s="79"/>
      <c r="L122" s="79"/>
    </row>
    <row r="123" spans="2:12" s="5" customFormat="1" x14ac:dyDescent="0.25">
      <c r="B123" s="94" t="s">
        <v>644</v>
      </c>
      <c r="C123" s="95">
        <v>-190</v>
      </c>
      <c r="D123" s="96">
        <f>+H31</f>
        <v>-237.042</v>
      </c>
      <c r="E123" s="96">
        <f>+G31</f>
        <v>-340.76600000000002</v>
      </c>
      <c r="F123" s="97">
        <f t="shared" si="7"/>
        <v>-103.72400000000002</v>
      </c>
      <c r="J123" s="77"/>
      <c r="K123" s="84"/>
      <c r="L123" s="84"/>
    </row>
    <row r="124" spans="2:12" s="5" customFormat="1" x14ac:dyDescent="0.25">
      <c r="B124" s="41" t="s">
        <v>627</v>
      </c>
      <c r="C124" s="48">
        <v>584</v>
      </c>
      <c r="D124" s="42">
        <f>+H72</f>
        <v>625.452</v>
      </c>
      <c r="E124" s="42">
        <f>+G72</f>
        <v>830.58600000000001</v>
      </c>
      <c r="F124" s="53">
        <f t="shared" si="7"/>
        <v>205.13400000000001</v>
      </c>
      <c r="J124" s="77"/>
      <c r="K124" s="84"/>
      <c r="L124" s="84"/>
    </row>
    <row r="125" spans="2:12" s="5" customFormat="1" x14ac:dyDescent="0.25">
      <c r="B125" s="44" t="s">
        <v>183</v>
      </c>
      <c r="C125" s="49">
        <v>-551</v>
      </c>
      <c r="D125" s="45">
        <f>+H81</f>
        <v>-1529.7750000000001</v>
      </c>
      <c r="E125" s="45">
        <f>+G81</f>
        <v>-52.14</v>
      </c>
      <c r="F125" s="54">
        <f t="shared" si="7"/>
        <v>1477.635</v>
      </c>
      <c r="J125" s="77"/>
      <c r="K125" s="84"/>
      <c r="L125" s="84"/>
    </row>
    <row r="126" spans="2:12" s="5" customFormat="1" x14ac:dyDescent="0.25"/>
    <row r="127" spans="2:12" s="5" customFormat="1" x14ac:dyDescent="0.25"/>
    <row r="128" spans="2:12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</sheetData>
  <mergeCells count="12">
    <mergeCell ref="D114:F114"/>
    <mergeCell ref="B7:B8"/>
    <mergeCell ref="B16:B17"/>
    <mergeCell ref="B33:B34"/>
    <mergeCell ref="B43:B44"/>
    <mergeCell ref="B57:B58"/>
    <mergeCell ref="B70:B71"/>
    <mergeCell ref="B85:F85"/>
    <mergeCell ref="D86:F86"/>
    <mergeCell ref="B99:F99"/>
    <mergeCell ref="D100:F100"/>
    <mergeCell ref="B113:F113"/>
  </mergeCells>
  <conditionalFormatting sqref="C6:CK6 C15:CK15 C32:CK32 C42:CK42 C56:CK56 C69:CK69 C82:CK82">
    <cfRule type="expression" dxfId="5" priority="1">
      <formula>C$5</formula>
    </cfRule>
  </conditionalFormatting>
  <conditionalFormatting sqref="C7:CK8 C16:CK17 C33:CK34 C43:CK44 C57:CK58 C70:CK71">
    <cfRule type="expression" dxfId="4" priority="2">
      <formula>C$5=1</formula>
    </cfRule>
  </conditionalFormatting>
  <conditionalFormatting sqref="C9:CK14 C35:CK41 C45:CK55 C59:CK68 C18:CK31 C72:CK80 C81:I81 K81:CK81 J84">
    <cfRule type="expression" dxfId="3" priority="3">
      <formula>C$5=1</formula>
    </cfRule>
  </conditionalFormatting>
  <pageMargins left="0.7" right="0.7" top="0.75" bottom="0.75" header="0.3" footer="0.3"/>
  <pageSetup paperSize="9" scale="1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887"/>
  <sheetViews>
    <sheetView workbookViewId="0">
      <selection activeCell="I95" sqref="I95"/>
    </sheetView>
  </sheetViews>
  <sheetFormatPr defaultRowHeight="15" x14ac:dyDescent="0.25"/>
  <cols>
    <col min="1" max="1" width="7.7109375" style="5" customWidth="1"/>
    <col min="2" max="2" width="36.85546875" style="29" customWidth="1"/>
    <col min="3" max="103" width="15.7109375" style="5" customWidth="1"/>
    <col min="104" max="243" width="9.140625" style="5"/>
    <col min="244" max="16384" width="9.140625" style="29"/>
  </cols>
  <sheetData>
    <row r="1" spans="1:243" s="5" customFormat="1" ht="6.75" customHeight="1" x14ac:dyDescent="0.25"/>
    <row r="2" spans="1:243" s="5" customFormat="1" ht="31.5" x14ac:dyDescent="0.5">
      <c r="B2" s="6" t="s">
        <v>653</v>
      </c>
    </row>
    <row r="3" spans="1:243" s="5" customFormat="1" x14ac:dyDescent="0.25"/>
    <row r="4" spans="1:243" s="5" customFormat="1" ht="6.95" customHeight="1" x14ac:dyDescent="0.25"/>
    <row r="5" spans="1:243" hidden="1" x14ac:dyDescent="0.25"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>
        <v>1</v>
      </c>
      <c r="K5" s="5">
        <v>1</v>
      </c>
      <c r="L5" s="5">
        <v>1</v>
      </c>
      <c r="M5" s="5" t="s">
        <v>625</v>
      </c>
      <c r="N5" s="5" t="s">
        <v>625</v>
      </c>
      <c r="O5" s="5" t="s">
        <v>625</v>
      </c>
      <c r="P5" s="5" t="s">
        <v>625</v>
      </c>
      <c r="Q5" s="5" t="s">
        <v>625</v>
      </c>
      <c r="R5" s="5" t="s">
        <v>625</v>
      </c>
      <c r="S5" s="5" t="s">
        <v>625</v>
      </c>
      <c r="T5" s="5" t="s">
        <v>625</v>
      </c>
      <c r="U5" s="5" t="s">
        <v>625</v>
      </c>
      <c r="V5" s="5" t="s">
        <v>625</v>
      </c>
      <c r="W5" s="5" t="s">
        <v>625</v>
      </c>
      <c r="X5" s="5" t="s">
        <v>625</v>
      </c>
      <c r="Y5" s="5" t="s">
        <v>625</v>
      </c>
      <c r="Z5" s="5" t="s">
        <v>625</v>
      </c>
      <c r="AA5" s="5" t="s">
        <v>625</v>
      </c>
      <c r="AB5" s="5" t="s">
        <v>625</v>
      </c>
      <c r="AC5" s="5" t="s">
        <v>625</v>
      </c>
      <c r="AD5" s="5" t="s">
        <v>625</v>
      </c>
      <c r="AE5" s="5" t="s">
        <v>625</v>
      </c>
      <c r="AF5" s="5" t="s">
        <v>625</v>
      </c>
      <c r="AG5" s="5" t="s">
        <v>625</v>
      </c>
      <c r="AH5" s="5" t="s">
        <v>625</v>
      </c>
      <c r="AI5" s="5" t="s">
        <v>625</v>
      </c>
      <c r="AJ5" s="5" t="s">
        <v>625</v>
      </c>
      <c r="AK5" s="5" t="s">
        <v>625</v>
      </c>
      <c r="AL5" s="5" t="s">
        <v>625</v>
      </c>
      <c r="AM5" s="5" t="s">
        <v>625</v>
      </c>
      <c r="AN5" s="5" t="s">
        <v>625</v>
      </c>
      <c r="AO5" s="5" t="s">
        <v>625</v>
      </c>
      <c r="AP5" s="5" t="s">
        <v>625</v>
      </c>
      <c r="AQ5" s="5" t="s">
        <v>625</v>
      </c>
      <c r="AR5" s="5" t="s">
        <v>625</v>
      </c>
      <c r="AS5" s="5" t="s">
        <v>625</v>
      </c>
      <c r="AT5" s="5" t="s">
        <v>625</v>
      </c>
      <c r="AU5" s="5" t="s">
        <v>625</v>
      </c>
      <c r="AV5" s="5" t="s">
        <v>625</v>
      </c>
      <c r="AW5" s="5" t="s">
        <v>625</v>
      </c>
      <c r="AX5" s="5" t="s">
        <v>625</v>
      </c>
      <c r="AY5" s="5" t="s">
        <v>625</v>
      </c>
      <c r="AZ5" s="5" t="s">
        <v>625</v>
      </c>
      <c r="BA5" s="5" t="s">
        <v>625</v>
      </c>
      <c r="BB5" s="5" t="s">
        <v>625</v>
      </c>
      <c r="BC5" s="5" t="s">
        <v>625</v>
      </c>
      <c r="BD5" s="5" t="s">
        <v>625</v>
      </c>
      <c r="BE5" s="5" t="s">
        <v>625</v>
      </c>
      <c r="BF5" s="5" t="s">
        <v>625</v>
      </c>
      <c r="BG5" s="5" t="s">
        <v>625</v>
      </c>
      <c r="BH5" s="5" t="s">
        <v>625</v>
      </c>
      <c r="BI5" s="5" t="s">
        <v>625</v>
      </c>
      <c r="BJ5" s="5" t="s">
        <v>625</v>
      </c>
      <c r="BK5" s="5" t="s">
        <v>625</v>
      </c>
      <c r="BL5" s="5" t="s">
        <v>625</v>
      </c>
      <c r="BM5" s="5" t="s">
        <v>625</v>
      </c>
      <c r="BN5" s="5" t="s">
        <v>625</v>
      </c>
      <c r="BO5" s="5" t="s">
        <v>625</v>
      </c>
      <c r="BP5" s="5" t="s">
        <v>625</v>
      </c>
      <c r="BQ5" s="5" t="s">
        <v>625</v>
      </c>
      <c r="BR5" s="5" t="s">
        <v>625</v>
      </c>
      <c r="BS5" s="5" t="s">
        <v>625</v>
      </c>
      <c r="BT5" s="5" t="s">
        <v>625</v>
      </c>
      <c r="BU5" s="5" t="s">
        <v>625</v>
      </c>
      <c r="BV5" s="5" t="s">
        <v>625</v>
      </c>
      <c r="BW5" s="5" t="s">
        <v>625</v>
      </c>
      <c r="BX5" s="5" t="s">
        <v>625</v>
      </c>
      <c r="BY5" s="5" t="s">
        <v>625</v>
      </c>
      <c r="BZ5" s="5" t="s">
        <v>625</v>
      </c>
      <c r="CA5" s="5" t="s">
        <v>625</v>
      </c>
      <c r="CB5" s="5" t="s">
        <v>625</v>
      </c>
      <c r="CC5" s="5" t="s">
        <v>625</v>
      </c>
      <c r="CD5" s="5" t="s">
        <v>625</v>
      </c>
      <c r="CE5" s="5" t="s">
        <v>625</v>
      </c>
      <c r="CF5" s="5" t="s">
        <v>625</v>
      </c>
      <c r="CG5" s="5" t="s">
        <v>625</v>
      </c>
      <c r="CH5" s="5" t="s">
        <v>625</v>
      </c>
      <c r="CI5" s="5" t="s">
        <v>625</v>
      </c>
      <c r="CJ5" s="5" t="s">
        <v>625</v>
      </c>
      <c r="CK5" s="5" t="s">
        <v>625</v>
      </c>
      <c r="CL5" s="5" t="s">
        <v>625</v>
      </c>
      <c r="CM5" s="5" t="s">
        <v>625</v>
      </c>
      <c r="CN5" s="5" t="s">
        <v>625</v>
      </c>
      <c r="CO5" s="5" t="s">
        <v>625</v>
      </c>
      <c r="CP5" s="5" t="s">
        <v>625</v>
      </c>
      <c r="CQ5" s="5" t="s">
        <v>625</v>
      </c>
      <c r="CR5" s="5" t="s">
        <v>625</v>
      </c>
      <c r="CS5" s="5" t="s">
        <v>625</v>
      </c>
      <c r="CT5" s="5" t="s">
        <v>625</v>
      </c>
      <c r="CU5" s="5" t="s">
        <v>625</v>
      </c>
      <c r="CV5" s="5" t="s">
        <v>625</v>
      </c>
      <c r="CW5" s="5" t="s">
        <v>625</v>
      </c>
      <c r="CX5" s="5" t="s">
        <v>625</v>
      </c>
      <c r="CY5" s="5" t="s">
        <v>625</v>
      </c>
      <c r="CZ5" s="5" t="s">
        <v>625</v>
      </c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</row>
    <row r="6" spans="1:243" ht="6.95" customHeight="1" x14ac:dyDescent="0.25">
      <c r="B6" s="4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</row>
    <row r="7" spans="1:243" x14ac:dyDescent="0.25">
      <c r="A7" s="7"/>
      <c r="B7" s="108" t="s">
        <v>56</v>
      </c>
      <c r="C7" s="9" t="s">
        <v>626</v>
      </c>
      <c r="D7" s="9" t="s">
        <v>626</v>
      </c>
      <c r="E7" s="9" t="s">
        <v>654</v>
      </c>
      <c r="F7" s="9" t="s">
        <v>654</v>
      </c>
      <c r="G7" s="9" t="s">
        <v>655</v>
      </c>
      <c r="H7" s="9" t="s">
        <v>655</v>
      </c>
      <c r="I7" s="9" t="s">
        <v>656</v>
      </c>
      <c r="J7" s="9" t="s">
        <v>656</v>
      </c>
      <c r="K7" s="9" t="s">
        <v>657</v>
      </c>
      <c r="L7" s="9" t="s">
        <v>657</v>
      </c>
      <c r="M7" s="9" t="s">
        <v>625</v>
      </c>
      <c r="N7" s="9" t="s">
        <v>625</v>
      </c>
      <c r="O7" s="9" t="s">
        <v>625</v>
      </c>
      <c r="P7" s="9" t="s">
        <v>625</v>
      </c>
      <c r="Q7" s="9" t="s">
        <v>625</v>
      </c>
      <c r="R7" s="9" t="s">
        <v>625</v>
      </c>
      <c r="S7" s="9" t="s">
        <v>625</v>
      </c>
      <c r="T7" s="9" t="s">
        <v>625</v>
      </c>
      <c r="U7" s="9" t="s">
        <v>625</v>
      </c>
      <c r="V7" s="9" t="s">
        <v>625</v>
      </c>
      <c r="W7" s="9" t="s">
        <v>625</v>
      </c>
      <c r="X7" s="9" t="s">
        <v>625</v>
      </c>
      <c r="Y7" s="9" t="s">
        <v>625</v>
      </c>
      <c r="Z7" s="9" t="s">
        <v>625</v>
      </c>
      <c r="AA7" s="9" t="s">
        <v>625</v>
      </c>
      <c r="AB7" s="9" t="s">
        <v>625</v>
      </c>
      <c r="AC7" s="9" t="s">
        <v>625</v>
      </c>
      <c r="AD7" s="9" t="s">
        <v>625</v>
      </c>
      <c r="AE7" s="9" t="s">
        <v>625</v>
      </c>
      <c r="AF7" s="9" t="s">
        <v>625</v>
      </c>
      <c r="AG7" s="9" t="s">
        <v>625</v>
      </c>
      <c r="AH7" s="9" t="s">
        <v>625</v>
      </c>
      <c r="AI7" s="9" t="s">
        <v>625</v>
      </c>
      <c r="AJ7" s="9" t="s">
        <v>625</v>
      </c>
      <c r="AK7" s="9" t="s">
        <v>625</v>
      </c>
      <c r="AL7" s="9" t="s">
        <v>625</v>
      </c>
      <c r="AM7" s="9" t="s">
        <v>625</v>
      </c>
      <c r="AN7" s="9" t="s">
        <v>625</v>
      </c>
      <c r="AO7" s="9" t="s">
        <v>625</v>
      </c>
      <c r="AP7" s="9" t="s">
        <v>625</v>
      </c>
      <c r="AQ7" s="9" t="s">
        <v>625</v>
      </c>
      <c r="AR7" s="9" t="s">
        <v>625</v>
      </c>
      <c r="AS7" s="9" t="s">
        <v>625</v>
      </c>
      <c r="AT7" s="9" t="s">
        <v>625</v>
      </c>
      <c r="AU7" s="9" t="s">
        <v>625</v>
      </c>
      <c r="AV7" s="9" t="s">
        <v>625</v>
      </c>
      <c r="AW7" s="9" t="s">
        <v>625</v>
      </c>
      <c r="AX7" s="9" t="s">
        <v>625</v>
      </c>
      <c r="AY7" s="9" t="s">
        <v>625</v>
      </c>
      <c r="AZ7" s="9" t="s">
        <v>625</v>
      </c>
      <c r="BA7" s="9" t="s">
        <v>625</v>
      </c>
      <c r="BB7" s="9" t="s">
        <v>625</v>
      </c>
      <c r="BC7" s="9" t="s">
        <v>625</v>
      </c>
      <c r="BD7" s="9" t="s">
        <v>625</v>
      </c>
      <c r="BE7" s="9" t="s">
        <v>625</v>
      </c>
      <c r="BF7" s="9" t="s">
        <v>625</v>
      </c>
      <c r="BG7" s="9" t="s">
        <v>625</v>
      </c>
      <c r="BH7" s="9" t="s">
        <v>625</v>
      </c>
      <c r="BI7" s="9" t="s">
        <v>625</v>
      </c>
      <c r="BJ7" s="9" t="s">
        <v>625</v>
      </c>
      <c r="BK7" s="9" t="s">
        <v>625</v>
      </c>
      <c r="BL7" s="9" t="s">
        <v>625</v>
      </c>
      <c r="BM7" s="9" t="s">
        <v>625</v>
      </c>
      <c r="BN7" s="9" t="s">
        <v>625</v>
      </c>
      <c r="BO7" s="9" t="s">
        <v>625</v>
      </c>
      <c r="BP7" s="9" t="s">
        <v>625</v>
      </c>
      <c r="BQ7" s="9" t="s">
        <v>625</v>
      </c>
      <c r="BR7" s="9" t="s">
        <v>625</v>
      </c>
      <c r="BS7" s="9" t="s">
        <v>625</v>
      </c>
      <c r="BT7" s="9" t="s">
        <v>625</v>
      </c>
      <c r="BU7" s="9" t="s">
        <v>625</v>
      </c>
      <c r="BV7" s="9" t="s">
        <v>625</v>
      </c>
      <c r="BW7" s="9" t="s">
        <v>625</v>
      </c>
      <c r="BX7" s="9" t="s">
        <v>625</v>
      </c>
      <c r="BY7" s="9" t="s">
        <v>625</v>
      </c>
      <c r="BZ7" s="9" t="s">
        <v>625</v>
      </c>
      <c r="CA7" s="9" t="s">
        <v>625</v>
      </c>
      <c r="CB7" s="9" t="s">
        <v>625</v>
      </c>
      <c r="CC7" s="9" t="s">
        <v>625</v>
      </c>
      <c r="CD7" s="9" t="s">
        <v>625</v>
      </c>
      <c r="CE7" s="9" t="s">
        <v>625</v>
      </c>
      <c r="CF7" s="9" t="s">
        <v>625</v>
      </c>
      <c r="CG7" s="9" t="s">
        <v>625</v>
      </c>
      <c r="CH7" s="9" t="s">
        <v>625</v>
      </c>
      <c r="CI7" s="9" t="s">
        <v>625</v>
      </c>
      <c r="CJ7" s="9" t="s">
        <v>625</v>
      </c>
      <c r="CK7" s="9" t="s">
        <v>625</v>
      </c>
      <c r="CL7" s="9" t="s">
        <v>625</v>
      </c>
      <c r="CM7" s="9" t="s">
        <v>625</v>
      </c>
      <c r="CN7" s="9" t="s">
        <v>625</v>
      </c>
      <c r="CO7" s="9" t="s">
        <v>625</v>
      </c>
      <c r="CP7" s="9" t="s">
        <v>625</v>
      </c>
      <c r="CQ7" s="9" t="s">
        <v>625</v>
      </c>
      <c r="CR7" s="9" t="s">
        <v>625</v>
      </c>
      <c r="CS7" s="9" t="s">
        <v>625</v>
      </c>
      <c r="CT7" s="9" t="s">
        <v>625</v>
      </c>
      <c r="CU7" s="9" t="s">
        <v>625</v>
      </c>
      <c r="CV7" s="9" t="s">
        <v>625</v>
      </c>
      <c r="CW7" s="9" t="s">
        <v>625</v>
      </c>
      <c r="CX7" s="9" t="s">
        <v>625</v>
      </c>
      <c r="CY7" s="9" t="s">
        <v>625</v>
      </c>
      <c r="CZ7" s="9" t="s">
        <v>625</v>
      </c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</row>
    <row r="8" spans="1:243" x14ac:dyDescent="0.25">
      <c r="A8" s="7"/>
      <c r="B8" s="108"/>
      <c r="C8" s="9">
        <v>2014</v>
      </c>
      <c r="D8" s="9">
        <v>2013</v>
      </c>
      <c r="E8" s="9">
        <v>2014</v>
      </c>
      <c r="F8" s="9">
        <v>2013</v>
      </c>
      <c r="G8" s="9">
        <v>2014</v>
      </c>
      <c r="H8" s="9">
        <v>2013</v>
      </c>
      <c r="I8" s="9">
        <v>2014</v>
      </c>
      <c r="J8" s="9">
        <v>2013</v>
      </c>
      <c r="K8" s="9">
        <v>2014</v>
      </c>
      <c r="L8" s="9">
        <v>2013</v>
      </c>
      <c r="M8" s="9" t="s">
        <v>625</v>
      </c>
      <c r="N8" s="9" t="s">
        <v>625</v>
      </c>
      <c r="O8" s="9" t="s">
        <v>625</v>
      </c>
      <c r="P8" s="9" t="s">
        <v>625</v>
      </c>
      <c r="Q8" s="9" t="s">
        <v>625</v>
      </c>
      <c r="R8" s="9" t="s">
        <v>625</v>
      </c>
      <c r="S8" s="9" t="s">
        <v>625</v>
      </c>
      <c r="T8" s="9" t="s">
        <v>625</v>
      </c>
      <c r="U8" s="9" t="s">
        <v>625</v>
      </c>
      <c r="V8" s="9" t="s">
        <v>625</v>
      </c>
      <c r="W8" s="9" t="s">
        <v>625</v>
      </c>
      <c r="X8" s="9" t="s">
        <v>625</v>
      </c>
      <c r="Y8" s="9" t="s">
        <v>625</v>
      </c>
      <c r="Z8" s="9" t="s">
        <v>625</v>
      </c>
      <c r="AA8" s="9" t="s">
        <v>625</v>
      </c>
      <c r="AB8" s="9" t="s">
        <v>625</v>
      </c>
      <c r="AC8" s="9" t="s">
        <v>625</v>
      </c>
      <c r="AD8" s="9" t="s">
        <v>625</v>
      </c>
      <c r="AE8" s="9" t="s">
        <v>625</v>
      </c>
      <c r="AF8" s="9" t="s">
        <v>625</v>
      </c>
      <c r="AG8" s="9" t="s">
        <v>625</v>
      </c>
      <c r="AH8" s="9" t="s">
        <v>625</v>
      </c>
      <c r="AI8" s="9" t="s">
        <v>625</v>
      </c>
      <c r="AJ8" s="9" t="s">
        <v>625</v>
      </c>
      <c r="AK8" s="9" t="s">
        <v>625</v>
      </c>
      <c r="AL8" s="9" t="s">
        <v>625</v>
      </c>
      <c r="AM8" s="9" t="s">
        <v>625</v>
      </c>
      <c r="AN8" s="9" t="s">
        <v>625</v>
      </c>
      <c r="AO8" s="9" t="s">
        <v>625</v>
      </c>
      <c r="AP8" s="9" t="s">
        <v>625</v>
      </c>
      <c r="AQ8" s="9" t="s">
        <v>625</v>
      </c>
      <c r="AR8" s="9" t="s">
        <v>625</v>
      </c>
      <c r="AS8" s="9" t="s">
        <v>625</v>
      </c>
      <c r="AT8" s="9" t="s">
        <v>625</v>
      </c>
      <c r="AU8" s="9" t="s">
        <v>625</v>
      </c>
      <c r="AV8" s="9" t="s">
        <v>625</v>
      </c>
      <c r="AW8" s="9" t="s">
        <v>625</v>
      </c>
      <c r="AX8" s="9" t="s">
        <v>625</v>
      </c>
      <c r="AY8" s="9" t="s">
        <v>625</v>
      </c>
      <c r="AZ8" s="9" t="s">
        <v>625</v>
      </c>
      <c r="BA8" s="9" t="s">
        <v>625</v>
      </c>
      <c r="BB8" s="9" t="s">
        <v>625</v>
      </c>
      <c r="BC8" s="9" t="s">
        <v>625</v>
      </c>
      <c r="BD8" s="9" t="s">
        <v>625</v>
      </c>
      <c r="BE8" s="9" t="s">
        <v>625</v>
      </c>
      <c r="BF8" s="9" t="s">
        <v>625</v>
      </c>
      <c r="BG8" s="9" t="s">
        <v>625</v>
      </c>
      <c r="BH8" s="9" t="s">
        <v>625</v>
      </c>
      <c r="BI8" s="9" t="s">
        <v>625</v>
      </c>
      <c r="BJ8" s="9" t="s">
        <v>625</v>
      </c>
      <c r="BK8" s="9" t="s">
        <v>625</v>
      </c>
      <c r="BL8" s="9" t="s">
        <v>625</v>
      </c>
      <c r="BM8" s="9" t="s">
        <v>625</v>
      </c>
      <c r="BN8" s="9" t="s">
        <v>625</v>
      </c>
      <c r="BO8" s="9" t="s">
        <v>625</v>
      </c>
      <c r="BP8" s="9" t="s">
        <v>625</v>
      </c>
      <c r="BQ8" s="9" t="s">
        <v>625</v>
      </c>
      <c r="BR8" s="9" t="s">
        <v>625</v>
      </c>
      <c r="BS8" s="9" t="s">
        <v>625</v>
      </c>
      <c r="BT8" s="9" t="s">
        <v>625</v>
      </c>
      <c r="BU8" s="9" t="s">
        <v>625</v>
      </c>
      <c r="BV8" s="9" t="s">
        <v>625</v>
      </c>
      <c r="BW8" s="9" t="s">
        <v>625</v>
      </c>
      <c r="BX8" s="9" t="s">
        <v>625</v>
      </c>
      <c r="BY8" s="9" t="s">
        <v>625</v>
      </c>
      <c r="BZ8" s="9" t="s">
        <v>625</v>
      </c>
      <c r="CA8" s="9" t="s">
        <v>625</v>
      </c>
      <c r="CB8" s="9" t="s">
        <v>625</v>
      </c>
      <c r="CC8" s="9" t="s">
        <v>625</v>
      </c>
      <c r="CD8" s="9" t="s">
        <v>625</v>
      </c>
      <c r="CE8" s="9" t="s">
        <v>625</v>
      </c>
      <c r="CF8" s="9" t="s">
        <v>625</v>
      </c>
      <c r="CG8" s="9" t="s">
        <v>625</v>
      </c>
      <c r="CH8" s="9" t="s">
        <v>625</v>
      </c>
      <c r="CI8" s="9" t="s">
        <v>625</v>
      </c>
      <c r="CJ8" s="9" t="s">
        <v>625</v>
      </c>
      <c r="CK8" s="9" t="s">
        <v>625</v>
      </c>
      <c r="CL8" s="9" t="s">
        <v>625</v>
      </c>
      <c r="CM8" s="9" t="s">
        <v>625</v>
      </c>
      <c r="CN8" s="9" t="s">
        <v>625</v>
      </c>
      <c r="CO8" s="9" t="s">
        <v>625</v>
      </c>
      <c r="CP8" s="9" t="s">
        <v>625</v>
      </c>
      <c r="CQ8" s="9" t="s">
        <v>625</v>
      </c>
      <c r="CR8" s="9" t="s">
        <v>625</v>
      </c>
      <c r="CS8" s="9" t="s">
        <v>625</v>
      </c>
      <c r="CT8" s="9" t="s">
        <v>625</v>
      </c>
      <c r="CU8" s="9" t="s">
        <v>625</v>
      </c>
      <c r="CV8" s="9" t="s">
        <v>625</v>
      </c>
      <c r="CW8" s="9" t="s">
        <v>625</v>
      </c>
      <c r="CX8" s="9" t="s">
        <v>625</v>
      </c>
      <c r="CY8" s="9" t="s">
        <v>625</v>
      </c>
      <c r="CZ8" s="9" t="s">
        <v>625</v>
      </c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</row>
    <row r="9" spans="1:243" x14ac:dyDescent="0.25">
      <c r="A9" s="8"/>
      <c r="B9" s="2" t="s">
        <v>29</v>
      </c>
      <c r="C9" s="8">
        <v>320</v>
      </c>
      <c r="D9" s="8">
        <v>320</v>
      </c>
      <c r="E9" s="8">
        <v>8</v>
      </c>
      <c r="F9" s="8">
        <v>8</v>
      </c>
      <c r="G9" s="8">
        <v>88</v>
      </c>
      <c r="H9" s="8">
        <v>88</v>
      </c>
      <c r="I9" s="8">
        <v>124</v>
      </c>
      <c r="J9" s="8">
        <v>124</v>
      </c>
      <c r="K9" s="8">
        <v>100</v>
      </c>
      <c r="L9" s="8">
        <v>100</v>
      </c>
      <c r="M9" s="8" t="s">
        <v>625</v>
      </c>
      <c r="N9" s="8" t="s">
        <v>625</v>
      </c>
      <c r="O9" s="8" t="s">
        <v>625</v>
      </c>
      <c r="P9" s="8" t="s">
        <v>625</v>
      </c>
      <c r="Q9" s="8" t="s">
        <v>625</v>
      </c>
      <c r="R9" s="8" t="s">
        <v>625</v>
      </c>
      <c r="S9" s="8" t="s">
        <v>625</v>
      </c>
      <c r="T9" s="8" t="s">
        <v>625</v>
      </c>
      <c r="U9" s="8" t="s">
        <v>625</v>
      </c>
      <c r="V9" s="8" t="s">
        <v>625</v>
      </c>
      <c r="W9" s="8" t="s">
        <v>625</v>
      </c>
      <c r="X9" s="8" t="s">
        <v>625</v>
      </c>
      <c r="Y9" s="8" t="s">
        <v>625</v>
      </c>
      <c r="Z9" s="8" t="s">
        <v>625</v>
      </c>
      <c r="AA9" s="8" t="s">
        <v>625</v>
      </c>
      <c r="AB9" s="8" t="s">
        <v>625</v>
      </c>
      <c r="AC9" s="8" t="s">
        <v>625</v>
      </c>
      <c r="AD9" s="8" t="s">
        <v>625</v>
      </c>
      <c r="AE9" s="8" t="s">
        <v>625</v>
      </c>
      <c r="AF9" s="8" t="s">
        <v>625</v>
      </c>
      <c r="AG9" s="8" t="s">
        <v>625</v>
      </c>
      <c r="AH9" s="8" t="s">
        <v>625</v>
      </c>
      <c r="AI9" s="8" t="s">
        <v>625</v>
      </c>
      <c r="AJ9" s="8" t="s">
        <v>625</v>
      </c>
      <c r="AK9" s="8" t="s">
        <v>625</v>
      </c>
      <c r="AL9" s="8" t="s">
        <v>625</v>
      </c>
      <c r="AM9" s="8" t="s">
        <v>625</v>
      </c>
      <c r="AN9" s="8" t="s">
        <v>625</v>
      </c>
      <c r="AO9" s="8" t="s">
        <v>625</v>
      </c>
      <c r="AP9" s="8" t="s">
        <v>625</v>
      </c>
      <c r="AQ9" s="8" t="s">
        <v>625</v>
      </c>
      <c r="AR9" s="8" t="s">
        <v>625</v>
      </c>
      <c r="AS9" s="8" t="s">
        <v>625</v>
      </c>
      <c r="AT9" s="8" t="s">
        <v>625</v>
      </c>
      <c r="AU9" s="8" t="s">
        <v>625</v>
      </c>
      <c r="AV9" s="8" t="s">
        <v>625</v>
      </c>
      <c r="AW9" s="8" t="s">
        <v>625</v>
      </c>
      <c r="AX9" s="8" t="s">
        <v>625</v>
      </c>
      <c r="AY9" s="8" t="s">
        <v>625</v>
      </c>
      <c r="AZ9" s="8" t="s">
        <v>625</v>
      </c>
      <c r="BA9" s="8" t="s">
        <v>625</v>
      </c>
      <c r="BB9" s="8" t="s">
        <v>625</v>
      </c>
      <c r="BC9" s="8" t="s">
        <v>625</v>
      </c>
      <c r="BD9" s="8" t="s">
        <v>625</v>
      </c>
      <c r="BE9" s="8" t="s">
        <v>625</v>
      </c>
      <c r="BF9" s="8" t="s">
        <v>625</v>
      </c>
      <c r="BG9" s="8" t="s">
        <v>625</v>
      </c>
      <c r="BH9" s="8" t="s">
        <v>625</v>
      </c>
      <c r="BI9" s="8" t="s">
        <v>625</v>
      </c>
      <c r="BJ9" s="8" t="s">
        <v>625</v>
      </c>
      <c r="BK9" s="8" t="s">
        <v>625</v>
      </c>
      <c r="BL9" s="8" t="s">
        <v>625</v>
      </c>
      <c r="BM9" s="8" t="s">
        <v>625</v>
      </c>
      <c r="BN9" s="8" t="s">
        <v>625</v>
      </c>
      <c r="BO9" s="8" t="s">
        <v>625</v>
      </c>
      <c r="BP9" s="8" t="s">
        <v>625</v>
      </c>
      <c r="BQ9" s="8" t="s">
        <v>625</v>
      </c>
      <c r="BR9" s="8" t="s">
        <v>625</v>
      </c>
      <c r="BS9" s="8" t="s">
        <v>625</v>
      </c>
      <c r="BT9" s="8" t="s">
        <v>625</v>
      </c>
      <c r="BU9" s="8" t="s">
        <v>625</v>
      </c>
      <c r="BV9" s="8" t="s">
        <v>625</v>
      </c>
      <c r="BW9" s="8" t="s">
        <v>625</v>
      </c>
      <c r="BX9" s="8" t="s">
        <v>625</v>
      </c>
      <c r="BY9" s="8" t="s">
        <v>625</v>
      </c>
      <c r="BZ9" s="8" t="s">
        <v>625</v>
      </c>
      <c r="CA9" s="8" t="s">
        <v>625</v>
      </c>
      <c r="CB9" s="8" t="s">
        <v>625</v>
      </c>
      <c r="CC9" s="8" t="s">
        <v>625</v>
      </c>
      <c r="CD9" s="8" t="s">
        <v>625</v>
      </c>
      <c r="CE9" s="8" t="s">
        <v>625</v>
      </c>
      <c r="CF9" s="8" t="s">
        <v>625</v>
      </c>
      <c r="CG9" s="8" t="s">
        <v>625</v>
      </c>
      <c r="CH9" s="8" t="s">
        <v>625</v>
      </c>
      <c r="CI9" s="8" t="s">
        <v>625</v>
      </c>
      <c r="CJ9" s="8" t="s">
        <v>625</v>
      </c>
      <c r="CK9" s="8" t="s">
        <v>625</v>
      </c>
      <c r="CL9" s="8" t="s">
        <v>625</v>
      </c>
      <c r="CM9" s="8" t="s">
        <v>625</v>
      </c>
      <c r="CN9" s="8" t="s">
        <v>625</v>
      </c>
      <c r="CO9" s="8" t="s">
        <v>625</v>
      </c>
      <c r="CP9" s="8" t="s">
        <v>625</v>
      </c>
      <c r="CQ9" s="8" t="s">
        <v>625</v>
      </c>
      <c r="CR9" s="8" t="s">
        <v>625</v>
      </c>
      <c r="CS9" s="8" t="s">
        <v>625</v>
      </c>
      <c r="CT9" s="8" t="s">
        <v>625</v>
      </c>
      <c r="CU9" s="8" t="s">
        <v>625</v>
      </c>
      <c r="CV9" s="8" t="s">
        <v>625</v>
      </c>
      <c r="CW9" s="8" t="s">
        <v>625</v>
      </c>
      <c r="CX9" s="8" t="s">
        <v>625</v>
      </c>
      <c r="CY9" s="8" t="s">
        <v>625</v>
      </c>
      <c r="CZ9" s="8" t="s">
        <v>625</v>
      </c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</row>
    <row r="10" spans="1:243" x14ac:dyDescent="0.25">
      <c r="B10" s="2" t="s">
        <v>30</v>
      </c>
      <c r="C10" s="8">
        <v>221</v>
      </c>
      <c r="D10" s="8">
        <v>221</v>
      </c>
      <c r="E10" s="8">
        <v>56</v>
      </c>
      <c r="F10" s="8">
        <v>57</v>
      </c>
      <c r="G10" s="8">
        <v>133</v>
      </c>
      <c r="H10" s="8">
        <v>135</v>
      </c>
      <c r="I10" s="8">
        <v>197</v>
      </c>
      <c r="J10" s="8">
        <v>196</v>
      </c>
      <c r="K10" s="8">
        <v>342</v>
      </c>
      <c r="L10" s="8">
        <v>340</v>
      </c>
      <c r="M10" s="8" t="s">
        <v>625</v>
      </c>
      <c r="N10" s="8" t="s">
        <v>625</v>
      </c>
      <c r="O10" s="8" t="s">
        <v>625</v>
      </c>
      <c r="P10" s="8" t="s">
        <v>625</v>
      </c>
      <c r="Q10" s="8" t="s">
        <v>625</v>
      </c>
      <c r="R10" s="8" t="s">
        <v>625</v>
      </c>
      <c r="S10" s="8" t="s">
        <v>625</v>
      </c>
      <c r="T10" s="8" t="s">
        <v>625</v>
      </c>
      <c r="U10" s="8" t="s">
        <v>625</v>
      </c>
      <c r="V10" s="8" t="s">
        <v>625</v>
      </c>
      <c r="W10" s="8" t="s">
        <v>625</v>
      </c>
      <c r="X10" s="8" t="s">
        <v>625</v>
      </c>
      <c r="Y10" s="8" t="s">
        <v>625</v>
      </c>
      <c r="Z10" s="8" t="s">
        <v>625</v>
      </c>
      <c r="AA10" s="8" t="s">
        <v>625</v>
      </c>
      <c r="AB10" s="8" t="s">
        <v>625</v>
      </c>
      <c r="AC10" s="8" t="s">
        <v>625</v>
      </c>
      <c r="AD10" s="8" t="s">
        <v>625</v>
      </c>
      <c r="AE10" s="8" t="s">
        <v>625</v>
      </c>
      <c r="AF10" s="8" t="s">
        <v>625</v>
      </c>
      <c r="AG10" s="8" t="s">
        <v>625</v>
      </c>
      <c r="AH10" s="8" t="s">
        <v>625</v>
      </c>
      <c r="AI10" s="8" t="s">
        <v>625</v>
      </c>
      <c r="AJ10" s="8" t="s">
        <v>625</v>
      </c>
      <c r="AK10" s="8" t="s">
        <v>625</v>
      </c>
      <c r="AL10" s="8" t="s">
        <v>625</v>
      </c>
      <c r="AM10" s="8" t="s">
        <v>625</v>
      </c>
      <c r="AN10" s="8" t="s">
        <v>625</v>
      </c>
      <c r="AO10" s="8" t="s">
        <v>625</v>
      </c>
      <c r="AP10" s="8" t="s">
        <v>625</v>
      </c>
      <c r="AQ10" s="8" t="s">
        <v>625</v>
      </c>
      <c r="AR10" s="8" t="s">
        <v>625</v>
      </c>
      <c r="AS10" s="8" t="s">
        <v>625</v>
      </c>
      <c r="AT10" s="8" t="s">
        <v>625</v>
      </c>
      <c r="AU10" s="8" t="s">
        <v>625</v>
      </c>
      <c r="AV10" s="8" t="s">
        <v>625</v>
      </c>
      <c r="AW10" s="8" t="s">
        <v>625</v>
      </c>
      <c r="AX10" s="8" t="s">
        <v>625</v>
      </c>
      <c r="AY10" s="8" t="s">
        <v>625</v>
      </c>
      <c r="AZ10" s="8" t="s">
        <v>625</v>
      </c>
      <c r="BA10" s="8" t="s">
        <v>625</v>
      </c>
      <c r="BB10" s="8" t="s">
        <v>625</v>
      </c>
      <c r="BC10" s="8" t="s">
        <v>625</v>
      </c>
      <c r="BD10" s="8" t="s">
        <v>625</v>
      </c>
      <c r="BE10" s="8" t="s">
        <v>625</v>
      </c>
      <c r="BF10" s="8" t="s">
        <v>625</v>
      </c>
      <c r="BG10" s="8" t="s">
        <v>625</v>
      </c>
      <c r="BH10" s="8" t="s">
        <v>625</v>
      </c>
      <c r="BI10" s="8" t="s">
        <v>625</v>
      </c>
      <c r="BJ10" s="8" t="s">
        <v>625</v>
      </c>
      <c r="BK10" s="8" t="s">
        <v>625</v>
      </c>
      <c r="BL10" s="8" t="s">
        <v>625</v>
      </c>
      <c r="BM10" s="8" t="s">
        <v>625</v>
      </c>
      <c r="BN10" s="8" t="s">
        <v>625</v>
      </c>
      <c r="BO10" s="8" t="s">
        <v>625</v>
      </c>
      <c r="BP10" s="8" t="s">
        <v>625</v>
      </c>
      <c r="BQ10" s="8" t="s">
        <v>625</v>
      </c>
      <c r="BR10" s="8" t="s">
        <v>625</v>
      </c>
      <c r="BS10" s="8" t="s">
        <v>625</v>
      </c>
      <c r="BT10" s="8" t="s">
        <v>625</v>
      </c>
      <c r="BU10" s="8" t="s">
        <v>625</v>
      </c>
      <c r="BV10" s="8" t="s">
        <v>625</v>
      </c>
      <c r="BW10" s="8" t="s">
        <v>625</v>
      </c>
      <c r="BX10" s="8" t="s">
        <v>625</v>
      </c>
      <c r="BY10" s="8" t="s">
        <v>625</v>
      </c>
      <c r="BZ10" s="8" t="s">
        <v>625</v>
      </c>
      <c r="CA10" s="8" t="s">
        <v>625</v>
      </c>
      <c r="CB10" s="8" t="s">
        <v>625</v>
      </c>
      <c r="CC10" s="8" t="s">
        <v>625</v>
      </c>
      <c r="CD10" s="8" t="s">
        <v>625</v>
      </c>
      <c r="CE10" s="8" t="s">
        <v>625</v>
      </c>
      <c r="CF10" s="8" t="s">
        <v>625</v>
      </c>
      <c r="CG10" s="8" t="s">
        <v>625</v>
      </c>
      <c r="CH10" s="8" t="s">
        <v>625</v>
      </c>
      <c r="CI10" s="8" t="s">
        <v>625</v>
      </c>
      <c r="CJ10" s="8" t="s">
        <v>625</v>
      </c>
      <c r="CK10" s="8" t="s">
        <v>625</v>
      </c>
      <c r="CL10" s="8" t="s">
        <v>625</v>
      </c>
      <c r="CM10" s="8" t="s">
        <v>625</v>
      </c>
      <c r="CN10" s="8" t="s">
        <v>625</v>
      </c>
      <c r="CO10" s="8" t="s">
        <v>625</v>
      </c>
      <c r="CP10" s="8" t="s">
        <v>625</v>
      </c>
      <c r="CQ10" s="8" t="s">
        <v>625</v>
      </c>
      <c r="CR10" s="8" t="s">
        <v>625</v>
      </c>
      <c r="CS10" s="8" t="s">
        <v>625</v>
      </c>
      <c r="CT10" s="8" t="s">
        <v>625</v>
      </c>
      <c r="CU10" s="8" t="s">
        <v>625</v>
      </c>
      <c r="CV10" s="8" t="s">
        <v>625</v>
      </c>
      <c r="CW10" s="8" t="s">
        <v>625</v>
      </c>
      <c r="CX10" s="8" t="s">
        <v>625</v>
      </c>
      <c r="CY10" s="8" t="s">
        <v>625</v>
      </c>
      <c r="CZ10" s="8" t="s">
        <v>625</v>
      </c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</row>
    <row r="11" spans="1:243" x14ac:dyDescent="0.25">
      <c r="B11" s="2" t="s">
        <v>31</v>
      </c>
      <c r="C11" s="8">
        <v>79</v>
      </c>
      <c r="D11" s="8">
        <v>64</v>
      </c>
      <c r="E11" s="8">
        <v>0</v>
      </c>
      <c r="F11" s="8">
        <v>0</v>
      </c>
      <c r="G11" s="8">
        <v>49</v>
      </c>
      <c r="H11" s="8">
        <v>53</v>
      </c>
      <c r="I11" s="8">
        <v>52</v>
      </c>
      <c r="J11" s="8">
        <v>52</v>
      </c>
      <c r="K11" s="8">
        <v>144</v>
      </c>
      <c r="L11" s="8">
        <v>95</v>
      </c>
      <c r="M11" s="8" t="s">
        <v>625</v>
      </c>
      <c r="N11" s="8" t="s">
        <v>625</v>
      </c>
      <c r="O11" s="8" t="s">
        <v>625</v>
      </c>
      <c r="P11" s="8" t="s">
        <v>625</v>
      </c>
      <c r="Q11" s="8" t="s">
        <v>625</v>
      </c>
      <c r="R11" s="8" t="s">
        <v>625</v>
      </c>
      <c r="S11" s="8" t="s">
        <v>625</v>
      </c>
      <c r="T11" s="8" t="s">
        <v>625</v>
      </c>
      <c r="U11" s="8" t="s">
        <v>625</v>
      </c>
      <c r="V11" s="8" t="s">
        <v>625</v>
      </c>
      <c r="W11" s="8" t="s">
        <v>625</v>
      </c>
      <c r="X11" s="8" t="s">
        <v>625</v>
      </c>
      <c r="Y11" s="8" t="s">
        <v>625</v>
      </c>
      <c r="Z11" s="8" t="s">
        <v>625</v>
      </c>
      <c r="AA11" s="8" t="s">
        <v>625</v>
      </c>
      <c r="AB11" s="8" t="s">
        <v>625</v>
      </c>
      <c r="AC11" s="8" t="s">
        <v>625</v>
      </c>
      <c r="AD11" s="8" t="s">
        <v>625</v>
      </c>
      <c r="AE11" s="8" t="s">
        <v>625</v>
      </c>
      <c r="AF11" s="8" t="s">
        <v>625</v>
      </c>
      <c r="AG11" s="8" t="s">
        <v>625</v>
      </c>
      <c r="AH11" s="8" t="s">
        <v>625</v>
      </c>
      <c r="AI11" s="8" t="s">
        <v>625</v>
      </c>
      <c r="AJ11" s="8" t="s">
        <v>625</v>
      </c>
      <c r="AK11" s="8" t="s">
        <v>625</v>
      </c>
      <c r="AL11" s="8" t="s">
        <v>625</v>
      </c>
      <c r="AM11" s="8" t="s">
        <v>625</v>
      </c>
      <c r="AN11" s="8" t="s">
        <v>625</v>
      </c>
      <c r="AO11" s="8" t="s">
        <v>625</v>
      </c>
      <c r="AP11" s="8" t="s">
        <v>625</v>
      </c>
      <c r="AQ11" s="8" t="s">
        <v>625</v>
      </c>
      <c r="AR11" s="8" t="s">
        <v>625</v>
      </c>
      <c r="AS11" s="8" t="s">
        <v>625</v>
      </c>
      <c r="AT11" s="8" t="s">
        <v>625</v>
      </c>
      <c r="AU11" s="8" t="s">
        <v>625</v>
      </c>
      <c r="AV11" s="8" t="s">
        <v>625</v>
      </c>
      <c r="AW11" s="8" t="s">
        <v>625</v>
      </c>
      <c r="AX11" s="8" t="s">
        <v>625</v>
      </c>
      <c r="AY11" s="8" t="s">
        <v>625</v>
      </c>
      <c r="AZ11" s="8" t="s">
        <v>625</v>
      </c>
      <c r="BA11" s="8" t="s">
        <v>625</v>
      </c>
      <c r="BB11" s="8" t="s">
        <v>625</v>
      </c>
      <c r="BC11" s="8" t="s">
        <v>625</v>
      </c>
      <c r="BD11" s="8" t="s">
        <v>625</v>
      </c>
      <c r="BE11" s="8" t="s">
        <v>625</v>
      </c>
      <c r="BF11" s="8" t="s">
        <v>625</v>
      </c>
      <c r="BG11" s="8" t="s">
        <v>625</v>
      </c>
      <c r="BH11" s="8" t="s">
        <v>625</v>
      </c>
      <c r="BI11" s="8" t="s">
        <v>625</v>
      </c>
      <c r="BJ11" s="8" t="s">
        <v>625</v>
      </c>
      <c r="BK11" s="8" t="s">
        <v>625</v>
      </c>
      <c r="BL11" s="8" t="s">
        <v>625</v>
      </c>
      <c r="BM11" s="8" t="s">
        <v>625</v>
      </c>
      <c r="BN11" s="8" t="s">
        <v>625</v>
      </c>
      <c r="BO11" s="8" t="s">
        <v>625</v>
      </c>
      <c r="BP11" s="8" t="s">
        <v>625</v>
      </c>
      <c r="BQ11" s="8" t="s">
        <v>625</v>
      </c>
      <c r="BR11" s="8" t="s">
        <v>625</v>
      </c>
      <c r="BS11" s="8" t="s">
        <v>625</v>
      </c>
      <c r="BT11" s="8" t="s">
        <v>625</v>
      </c>
      <c r="BU11" s="8" t="s">
        <v>625</v>
      </c>
      <c r="BV11" s="8" t="s">
        <v>625</v>
      </c>
      <c r="BW11" s="8" t="s">
        <v>625</v>
      </c>
      <c r="BX11" s="8" t="s">
        <v>625</v>
      </c>
      <c r="BY11" s="8" t="s">
        <v>625</v>
      </c>
      <c r="BZ11" s="8" t="s">
        <v>625</v>
      </c>
      <c r="CA11" s="8" t="s">
        <v>625</v>
      </c>
      <c r="CB11" s="8" t="s">
        <v>625</v>
      </c>
      <c r="CC11" s="8" t="s">
        <v>625</v>
      </c>
      <c r="CD11" s="8" t="s">
        <v>625</v>
      </c>
      <c r="CE11" s="8" t="s">
        <v>625</v>
      </c>
      <c r="CF11" s="8" t="s">
        <v>625</v>
      </c>
      <c r="CG11" s="8" t="s">
        <v>625</v>
      </c>
      <c r="CH11" s="8" t="s">
        <v>625</v>
      </c>
      <c r="CI11" s="8" t="s">
        <v>625</v>
      </c>
      <c r="CJ11" s="8" t="s">
        <v>625</v>
      </c>
      <c r="CK11" s="8" t="s">
        <v>625</v>
      </c>
      <c r="CL11" s="8" t="s">
        <v>625</v>
      </c>
      <c r="CM11" s="8" t="s">
        <v>625</v>
      </c>
      <c r="CN11" s="8" t="s">
        <v>625</v>
      </c>
      <c r="CO11" s="8" t="s">
        <v>625</v>
      </c>
      <c r="CP11" s="8" t="s">
        <v>625</v>
      </c>
      <c r="CQ11" s="8" t="s">
        <v>625</v>
      </c>
      <c r="CR11" s="8" t="s">
        <v>625</v>
      </c>
      <c r="CS11" s="8" t="s">
        <v>625</v>
      </c>
      <c r="CT11" s="8" t="s">
        <v>625</v>
      </c>
      <c r="CU11" s="8" t="s">
        <v>625</v>
      </c>
      <c r="CV11" s="8" t="s">
        <v>625</v>
      </c>
      <c r="CW11" s="8" t="s">
        <v>625</v>
      </c>
      <c r="CX11" s="8" t="s">
        <v>625</v>
      </c>
      <c r="CY11" s="8" t="s">
        <v>625</v>
      </c>
      <c r="CZ11" s="8" t="s">
        <v>625</v>
      </c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</row>
    <row r="12" spans="1:243" x14ac:dyDescent="0.25">
      <c r="B12" s="2" t="s">
        <v>32</v>
      </c>
      <c r="C12" s="8">
        <v>3</v>
      </c>
      <c r="D12" s="8">
        <v>3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10</v>
      </c>
      <c r="L12" s="8">
        <v>10</v>
      </c>
      <c r="M12" s="8" t="s">
        <v>625</v>
      </c>
      <c r="N12" s="8" t="s">
        <v>625</v>
      </c>
      <c r="O12" s="8" t="s">
        <v>625</v>
      </c>
      <c r="P12" s="8" t="s">
        <v>625</v>
      </c>
      <c r="Q12" s="8" t="s">
        <v>625</v>
      </c>
      <c r="R12" s="8" t="s">
        <v>625</v>
      </c>
      <c r="S12" s="8" t="s">
        <v>625</v>
      </c>
      <c r="T12" s="8" t="s">
        <v>625</v>
      </c>
      <c r="U12" s="8" t="s">
        <v>625</v>
      </c>
      <c r="V12" s="8" t="s">
        <v>625</v>
      </c>
      <c r="W12" s="8" t="s">
        <v>625</v>
      </c>
      <c r="X12" s="8" t="s">
        <v>625</v>
      </c>
      <c r="Y12" s="8" t="s">
        <v>625</v>
      </c>
      <c r="Z12" s="8" t="s">
        <v>625</v>
      </c>
      <c r="AA12" s="8" t="s">
        <v>625</v>
      </c>
      <c r="AB12" s="8" t="s">
        <v>625</v>
      </c>
      <c r="AC12" s="8" t="s">
        <v>625</v>
      </c>
      <c r="AD12" s="8" t="s">
        <v>625</v>
      </c>
      <c r="AE12" s="8" t="s">
        <v>625</v>
      </c>
      <c r="AF12" s="8" t="s">
        <v>625</v>
      </c>
      <c r="AG12" s="8" t="s">
        <v>625</v>
      </c>
      <c r="AH12" s="8" t="s">
        <v>625</v>
      </c>
      <c r="AI12" s="8" t="s">
        <v>625</v>
      </c>
      <c r="AJ12" s="8" t="s">
        <v>625</v>
      </c>
      <c r="AK12" s="8" t="s">
        <v>625</v>
      </c>
      <c r="AL12" s="8" t="s">
        <v>625</v>
      </c>
      <c r="AM12" s="8" t="s">
        <v>625</v>
      </c>
      <c r="AN12" s="8" t="s">
        <v>625</v>
      </c>
      <c r="AO12" s="8" t="s">
        <v>625</v>
      </c>
      <c r="AP12" s="8" t="s">
        <v>625</v>
      </c>
      <c r="AQ12" s="8" t="s">
        <v>625</v>
      </c>
      <c r="AR12" s="8" t="s">
        <v>625</v>
      </c>
      <c r="AS12" s="8" t="s">
        <v>625</v>
      </c>
      <c r="AT12" s="8" t="s">
        <v>625</v>
      </c>
      <c r="AU12" s="8" t="s">
        <v>625</v>
      </c>
      <c r="AV12" s="8" t="s">
        <v>625</v>
      </c>
      <c r="AW12" s="8" t="s">
        <v>625</v>
      </c>
      <c r="AX12" s="8" t="s">
        <v>625</v>
      </c>
      <c r="AY12" s="8" t="s">
        <v>625</v>
      </c>
      <c r="AZ12" s="8" t="s">
        <v>625</v>
      </c>
      <c r="BA12" s="8" t="s">
        <v>625</v>
      </c>
      <c r="BB12" s="8" t="s">
        <v>625</v>
      </c>
      <c r="BC12" s="8" t="s">
        <v>625</v>
      </c>
      <c r="BD12" s="8" t="s">
        <v>625</v>
      </c>
      <c r="BE12" s="8" t="s">
        <v>625</v>
      </c>
      <c r="BF12" s="8" t="s">
        <v>625</v>
      </c>
      <c r="BG12" s="8" t="s">
        <v>625</v>
      </c>
      <c r="BH12" s="8" t="s">
        <v>625</v>
      </c>
      <c r="BI12" s="8" t="s">
        <v>625</v>
      </c>
      <c r="BJ12" s="8" t="s">
        <v>625</v>
      </c>
      <c r="BK12" s="8" t="s">
        <v>625</v>
      </c>
      <c r="BL12" s="8" t="s">
        <v>625</v>
      </c>
      <c r="BM12" s="8" t="s">
        <v>625</v>
      </c>
      <c r="BN12" s="8" t="s">
        <v>625</v>
      </c>
      <c r="BO12" s="8" t="s">
        <v>625</v>
      </c>
      <c r="BP12" s="8" t="s">
        <v>625</v>
      </c>
      <c r="BQ12" s="8" t="s">
        <v>625</v>
      </c>
      <c r="BR12" s="8" t="s">
        <v>625</v>
      </c>
      <c r="BS12" s="8" t="s">
        <v>625</v>
      </c>
      <c r="BT12" s="8" t="s">
        <v>625</v>
      </c>
      <c r="BU12" s="8" t="s">
        <v>625</v>
      </c>
      <c r="BV12" s="8" t="s">
        <v>625</v>
      </c>
      <c r="BW12" s="8" t="s">
        <v>625</v>
      </c>
      <c r="BX12" s="8" t="s">
        <v>625</v>
      </c>
      <c r="BY12" s="8" t="s">
        <v>625</v>
      </c>
      <c r="BZ12" s="8" t="s">
        <v>625</v>
      </c>
      <c r="CA12" s="8" t="s">
        <v>625</v>
      </c>
      <c r="CB12" s="8" t="s">
        <v>625</v>
      </c>
      <c r="CC12" s="8" t="s">
        <v>625</v>
      </c>
      <c r="CD12" s="8" t="s">
        <v>625</v>
      </c>
      <c r="CE12" s="8" t="s">
        <v>625</v>
      </c>
      <c r="CF12" s="8" t="s">
        <v>625</v>
      </c>
      <c r="CG12" s="8" t="s">
        <v>625</v>
      </c>
      <c r="CH12" s="8" t="s">
        <v>625</v>
      </c>
      <c r="CI12" s="8" t="s">
        <v>625</v>
      </c>
      <c r="CJ12" s="8" t="s">
        <v>625</v>
      </c>
      <c r="CK12" s="8" t="s">
        <v>625</v>
      </c>
      <c r="CL12" s="8" t="s">
        <v>625</v>
      </c>
      <c r="CM12" s="8" t="s">
        <v>625</v>
      </c>
      <c r="CN12" s="8" t="s">
        <v>625</v>
      </c>
      <c r="CO12" s="8" t="s">
        <v>625</v>
      </c>
      <c r="CP12" s="8" t="s">
        <v>625</v>
      </c>
      <c r="CQ12" s="8" t="s">
        <v>625</v>
      </c>
      <c r="CR12" s="8" t="s">
        <v>625</v>
      </c>
      <c r="CS12" s="8" t="s">
        <v>625</v>
      </c>
      <c r="CT12" s="8" t="s">
        <v>625</v>
      </c>
      <c r="CU12" s="8" t="s">
        <v>625</v>
      </c>
      <c r="CV12" s="8" t="s">
        <v>625</v>
      </c>
      <c r="CW12" s="8" t="s">
        <v>625</v>
      </c>
      <c r="CX12" s="8" t="s">
        <v>625</v>
      </c>
      <c r="CY12" s="8" t="s">
        <v>625</v>
      </c>
      <c r="CZ12" s="8" t="s">
        <v>625</v>
      </c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</row>
    <row r="13" spans="1:243" x14ac:dyDescent="0.25">
      <c r="B13" s="2" t="s">
        <v>35</v>
      </c>
      <c r="C13" s="8">
        <v>334</v>
      </c>
      <c r="D13" s="8">
        <v>332</v>
      </c>
      <c r="E13" s="8">
        <v>89</v>
      </c>
      <c r="F13" s="8">
        <v>89</v>
      </c>
      <c r="G13" s="8">
        <v>203</v>
      </c>
      <c r="H13" s="8">
        <v>206</v>
      </c>
      <c r="I13" s="8">
        <v>296</v>
      </c>
      <c r="J13" s="8">
        <v>293</v>
      </c>
      <c r="K13" s="8">
        <v>515</v>
      </c>
      <c r="L13" s="8">
        <v>509</v>
      </c>
      <c r="M13" s="8" t="s">
        <v>625</v>
      </c>
      <c r="N13" s="8" t="s">
        <v>625</v>
      </c>
      <c r="O13" s="8" t="s">
        <v>625</v>
      </c>
      <c r="P13" s="8" t="s">
        <v>625</v>
      </c>
      <c r="Q13" s="8" t="s">
        <v>625</v>
      </c>
      <c r="R13" s="8" t="s">
        <v>625</v>
      </c>
      <c r="S13" s="8" t="s">
        <v>625</v>
      </c>
      <c r="T13" s="8" t="s">
        <v>625</v>
      </c>
      <c r="U13" s="8" t="s">
        <v>625</v>
      </c>
      <c r="V13" s="8" t="s">
        <v>625</v>
      </c>
      <c r="W13" s="8" t="s">
        <v>625</v>
      </c>
      <c r="X13" s="8" t="s">
        <v>625</v>
      </c>
      <c r="Y13" s="8" t="s">
        <v>625</v>
      </c>
      <c r="Z13" s="8" t="s">
        <v>625</v>
      </c>
      <c r="AA13" s="8" t="s">
        <v>625</v>
      </c>
      <c r="AB13" s="8" t="s">
        <v>625</v>
      </c>
      <c r="AC13" s="8" t="s">
        <v>625</v>
      </c>
      <c r="AD13" s="8" t="s">
        <v>625</v>
      </c>
      <c r="AE13" s="8" t="s">
        <v>625</v>
      </c>
      <c r="AF13" s="8" t="s">
        <v>625</v>
      </c>
      <c r="AG13" s="8" t="s">
        <v>625</v>
      </c>
      <c r="AH13" s="8" t="s">
        <v>625</v>
      </c>
      <c r="AI13" s="8" t="s">
        <v>625</v>
      </c>
      <c r="AJ13" s="8" t="s">
        <v>625</v>
      </c>
      <c r="AK13" s="8" t="s">
        <v>625</v>
      </c>
      <c r="AL13" s="8" t="s">
        <v>625</v>
      </c>
      <c r="AM13" s="8" t="s">
        <v>625</v>
      </c>
      <c r="AN13" s="8" t="s">
        <v>625</v>
      </c>
      <c r="AO13" s="8" t="s">
        <v>625</v>
      </c>
      <c r="AP13" s="8" t="s">
        <v>625</v>
      </c>
      <c r="AQ13" s="8" t="s">
        <v>625</v>
      </c>
      <c r="AR13" s="8" t="s">
        <v>625</v>
      </c>
      <c r="AS13" s="8" t="s">
        <v>625</v>
      </c>
      <c r="AT13" s="8" t="s">
        <v>625</v>
      </c>
      <c r="AU13" s="8" t="s">
        <v>625</v>
      </c>
      <c r="AV13" s="8" t="s">
        <v>625</v>
      </c>
      <c r="AW13" s="8" t="s">
        <v>625</v>
      </c>
      <c r="AX13" s="8" t="s">
        <v>625</v>
      </c>
      <c r="AY13" s="8" t="s">
        <v>625</v>
      </c>
      <c r="AZ13" s="8" t="s">
        <v>625</v>
      </c>
      <c r="BA13" s="8" t="s">
        <v>625</v>
      </c>
      <c r="BB13" s="8" t="s">
        <v>625</v>
      </c>
      <c r="BC13" s="8" t="s">
        <v>625</v>
      </c>
      <c r="BD13" s="8" t="s">
        <v>625</v>
      </c>
      <c r="BE13" s="8" t="s">
        <v>625</v>
      </c>
      <c r="BF13" s="8" t="s">
        <v>625</v>
      </c>
      <c r="BG13" s="8" t="s">
        <v>625</v>
      </c>
      <c r="BH13" s="8" t="s">
        <v>625</v>
      </c>
      <c r="BI13" s="8" t="s">
        <v>625</v>
      </c>
      <c r="BJ13" s="8" t="s">
        <v>625</v>
      </c>
      <c r="BK13" s="8" t="s">
        <v>625</v>
      </c>
      <c r="BL13" s="8" t="s">
        <v>625</v>
      </c>
      <c r="BM13" s="8" t="s">
        <v>625</v>
      </c>
      <c r="BN13" s="8" t="s">
        <v>625</v>
      </c>
      <c r="BO13" s="8" t="s">
        <v>625</v>
      </c>
      <c r="BP13" s="8" t="s">
        <v>625</v>
      </c>
      <c r="BQ13" s="8" t="s">
        <v>625</v>
      </c>
      <c r="BR13" s="8" t="s">
        <v>625</v>
      </c>
      <c r="BS13" s="8" t="s">
        <v>625</v>
      </c>
      <c r="BT13" s="8" t="s">
        <v>625</v>
      </c>
      <c r="BU13" s="8" t="s">
        <v>625</v>
      </c>
      <c r="BV13" s="8" t="s">
        <v>625</v>
      </c>
      <c r="BW13" s="8" t="s">
        <v>625</v>
      </c>
      <c r="BX13" s="8" t="s">
        <v>625</v>
      </c>
      <c r="BY13" s="8" t="s">
        <v>625</v>
      </c>
      <c r="BZ13" s="8" t="s">
        <v>625</v>
      </c>
      <c r="CA13" s="8" t="s">
        <v>625</v>
      </c>
      <c r="CB13" s="8" t="s">
        <v>625</v>
      </c>
      <c r="CC13" s="8" t="s">
        <v>625</v>
      </c>
      <c r="CD13" s="8" t="s">
        <v>625</v>
      </c>
      <c r="CE13" s="8" t="s">
        <v>625</v>
      </c>
      <c r="CF13" s="8" t="s">
        <v>625</v>
      </c>
      <c r="CG13" s="8" t="s">
        <v>625</v>
      </c>
      <c r="CH13" s="8" t="s">
        <v>625</v>
      </c>
      <c r="CI13" s="8" t="s">
        <v>625</v>
      </c>
      <c r="CJ13" s="8" t="s">
        <v>625</v>
      </c>
      <c r="CK13" s="8" t="s">
        <v>625</v>
      </c>
      <c r="CL13" s="8" t="s">
        <v>625</v>
      </c>
      <c r="CM13" s="8" t="s">
        <v>625</v>
      </c>
      <c r="CN13" s="8" t="s">
        <v>625</v>
      </c>
      <c r="CO13" s="8" t="s">
        <v>625</v>
      </c>
      <c r="CP13" s="8" t="s">
        <v>625</v>
      </c>
      <c r="CQ13" s="8" t="s">
        <v>625</v>
      </c>
      <c r="CR13" s="8" t="s">
        <v>625</v>
      </c>
      <c r="CS13" s="8" t="s">
        <v>625</v>
      </c>
      <c r="CT13" s="8" t="s">
        <v>625</v>
      </c>
      <c r="CU13" s="8" t="s">
        <v>625</v>
      </c>
      <c r="CV13" s="8" t="s">
        <v>625</v>
      </c>
      <c r="CW13" s="8" t="s">
        <v>625</v>
      </c>
      <c r="CX13" s="8" t="s">
        <v>625</v>
      </c>
      <c r="CY13" s="8" t="s">
        <v>625</v>
      </c>
      <c r="CZ13" s="8" t="s">
        <v>625</v>
      </c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</row>
    <row r="14" spans="1:243" x14ac:dyDescent="0.25">
      <c r="B14" s="2" t="s">
        <v>33</v>
      </c>
      <c r="C14" s="8">
        <v>196</v>
      </c>
      <c r="D14" s="8">
        <v>192</v>
      </c>
      <c r="E14" s="8">
        <v>81</v>
      </c>
      <c r="F14" s="8">
        <v>82</v>
      </c>
      <c r="G14" s="8">
        <v>137</v>
      </c>
      <c r="H14" s="8">
        <v>134</v>
      </c>
      <c r="I14" s="8">
        <v>180</v>
      </c>
      <c r="J14" s="8">
        <v>176</v>
      </c>
      <c r="K14" s="8">
        <v>277</v>
      </c>
      <c r="L14" s="8">
        <v>272</v>
      </c>
      <c r="M14" s="8" t="s">
        <v>625</v>
      </c>
      <c r="N14" s="8" t="s">
        <v>625</v>
      </c>
      <c r="O14" s="8" t="s">
        <v>625</v>
      </c>
      <c r="P14" s="8" t="s">
        <v>625</v>
      </c>
      <c r="Q14" s="8" t="s">
        <v>625</v>
      </c>
      <c r="R14" s="8" t="s">
        <v>625</v>
      </c>
      <c r="S14" s="8" t="s">
        <v>625</v>
      </c>
      <c r="T14" s="8" t="s">
        <v>625</v>
      </c>
      <c r="U14" s="8" t="s">
        <v>625</v>
      </c>
      <c r="V14" s="8" t="s">
        <v>625</v>
      </c>
      <c r="W14" s="8" t="s">
        <v>625</v>
      </c>
      <c r="X14" s="8" t="s">
        <v>625</v>
      </c>
      <c r="Y14" s="8" t="s">
        <v>625</v>
      </c>
      <c r="Z14" s="8" t="s">
        <v>625</v>
      </c>
      <c r="AA14" s="8" t="s">
        <v>625</v>
      </c>
      <c r="AB14" s="8" t="s">
        <v>625</v>
      </c>
      <c r="AC14" s="8" t="s">
        <v>625</v>
      </c>
      <c r="AD14" s="8" t="s">
        <v>625</v>
      </c>
      <c r="AE14" s="8" t="s">
        <v>625</v>
      </c>
      <c r="AF14" s="8" t="s">
        <v>625</v>
      </c>
      <c r="AG14" s="8" t="s">
        <v>625</v>
      </c>
      <c r="AH14" s="8" t="s">
        <v>625</v>
      </c>
      <c r="AI14" s="8" t="s">
        <v>625</v>
      </c>
      <c r="AJ14" s="8" t="s">
        <v>625</v>
      </c>
      <c r="AK14" s="8" t="s">
        <v>625</v>
      </c>
      <c r="AL14" s="8" t="s">
        <v>625</v>
      </c>
      <c r="AM14" s="8" t="s">
        <v>625</v>
      </c>
      <c r="AN14" s="8" t="s">
        <v>625</v>
      </c>
      <c r="AO14" s="8" t="s">
        <v>625</v>
      </c>
      <c r="AP14" s="8" t="s">
        <v>625</v>
      </c>
      <c r="AQ14" s="8" t="s">
        <v>625</v>
      </c>
      <c r="AR14" s="8" t="s">
        <v>625</v>
      </c>
      <c r="AS14" s="8" t="s">
        <v>625</v>
      </c>
      <c r="AT14" s="8" t="s">
        <v>625</v>
      </c>
      <c r="AU14" s="8" t="s">
        <v>625</v>
      </c>
      <c r="AV14" s="8" t="s">
        <v>625</v>
      </c>
      <c r="AW14" s="8" t="s">
        <v>625</v>
      </c>
      <c r="AX14" s="8" t="s">
        <v>625</v>
      </c>
      <c r="AY14" s="8" t="s">
        <v>625</v>
      </c>
      <c r="AZ14" s="8" t="s">
        <v>625</v>
      </c>
      <c r="BA14" s="8" t="s">
        <v>625</v>
      </c>
      <c r="BB14" s="8" t="s">
        <v>625</v>
      </c>
      <c r="BC14" s="8" t="s">
        <v>625</v>
      </c>
      <c r="BD14" s="8" t="s">
        <v>625</v>
      </c>
      <c r="BE14" s="8" t="s">
        <v>625</v>
      </c>
      <c r="BF14" s="8" t="s">
        <v>625</v>
      </c>
      <c r="BG14" s="8" t="s">
        <v>625</v>
      </c>
      <c r="BH14" s="8" t="s">
        <v>625</v>
      </c>
      <c r="BI14" s="8" t="s">
        <v>625</v>
      </c>
      <c r="BJ14" s="8" t="s">
        <v>625</v>
      </c>
      <c r="BK14" s="8" t="s">
        <v>625</v>
      </c>
      <c r="BL14" s="8" t="s">
        <v>625</v>
      </c>
      <c r="BM14" s="8" t="s">
        <v>625</v>
      </c>
      <c r="BN14" s="8" t="s">
        <v>625</v>
      </c>
      <c r="BO14" s="8" t="s">
        <v>625</v>
      </c>
      <c r="BP14" s="8" t="s">
        <v>625</v>
      </c>
      <c r="BQ14" s="8" t="s">
        <v>625</v>
      </c>
      <c r="BR14" s="8" t="s">
        <v>625</v>
      </c>
      <c r="BS14" s="8" t="s">
        <v>625</v>
      </c>
      <c r="BT14" s="8" t="s">
        <v>625</v>
      </c>
      <c r="BU14" s="8" t="s">
        <v>625</v>
      </c>
      <c r="BV14" s="8" t="s">
        <v>625</v>
      </c>
      <c r="BW14" s="8" t="s">
        <v>625</v>
      </c>
      <c r="BX14" s="8" t="s">
        <v>625</v>
      </c>
      <c r="BY14" s="8" t="s">
        <v>625</v>
      </c>
      <c r="BZ14" s="8" t="s">
        <v>625</v>
      </c>
      <c r="CA14" s="8" t="s">
        <v>625</v>
      </c>
      <c r="CB14" s="8" t="s">
        <v>625</v>
      </c>
      <c r="CC14" s="8" t="s">
        <v>625</v>
      </c>
      <c r="CD14" s="8" t="s">
        <v>625</v>
      </c>
      <c r="CE14" s="8" t="s">
        <v>625</v>
      </c>
      <c r="CF14" s="8" t="s">
        <v>625</v>
      </c>
      <c r="CG14" s="8" t="s">
        <v>625</v>
      </c>
      <c r="CH14" s="8" t="s">
        <v>625</v>
      </c>
      <c r="CI14" s="8" t="s">
        <v>625</v>
      </c>
      <c r="CJ14" s="8" t="s">
        <v>625</v>
      </c>
      <c r="CK14" s="8" t="s">
        <v>625</v>
      </c>
      <c r="CL14" s="8" t="s">
        <v>625</v>
      </c>
      <c r="CM14" s="8" t="s">
        <v>625</v>
      </c>
      <c r="CN14" s="8" t="s">
        <v>625</v>
      </c>
      <c r="CO14" s="8" t="s">
        <v>625</v>
      </c>
      <c r="CP14" s="8" t="s">
        <v>625</v>
      </c>
      <c r="CQ14" s="8" t="s">
        <v>625</v>
      </c>
      <c r="CR14" s="8" t="s">
        <v>625</v>
      </c>
      <c r="CS14" s="8" t="s">
        <v>625</v>
      </c>
      <c r="CT14" s="8" t="s">
        <v>625</v>
      </c>
      <c r="CU14" s="8" t="s">
        <v>625</v>
      </c>
      <c r="CV14" s="8" t="s">
        <v>625</v>
      </c>
      <c r="CW14" s="8" t="s">
        <v>625</v>
      </c>
      <c r="CX14" s="8" t="s">
        <v>625</v>
      </c>
      <c r="CY14" s="8" t="s">
        <v>625</v>
      </c>
      <c r="CZ14" s="8" t="s">
        <v>625</v>
      </c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</row>
    <row r="15" spans="1:243" ht="6.95" customHeight="1" x14ac:dyDescent="0.25">
      <c r="B15" s="4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</row>
    <row r="16" spans="1:243" x14ac:dyDescent="0.25">
      <c r="A16" s="7"/>
      <c r="B16" s="108" t="s">
        <v>5</v>
      </c>
      <c r="C16" s="9" t="str">
        <f>+C$7</f>
        <v>Alle</v>
      </c>
      <c r="D16" s="9" t="str">
        <f t="shared" ref="D16:L16" si="0">+D$7</f>
        <v>Alle</v>
      </c>
      <c r="E16" s="9" t="str">
        <f t="shared" si="0"/>
        <v>0-80 årskøer</v>
      </c>
      <c r="F16" s="9" t="str">
        <f t="shared" si="0"/>
        <v>0-80 årskøer</v>
      </c>
      <c r="G16" s="9" t="str">
        <f t="shared" si="0"/>
        <v>80-160 årskøer</v>
      </c>
      <c r="H16" s="9" t="str">
        <f t="shared" si="0"/>
        <v>80-160 årskøer</v>
      </c>
      <c r="I16" s="9" t="str">
        <f t="shared" si="0"/>
        <v>160-240 årskøer</v>
      </c>
      <c r="J16" s="9" t="str">
        <f t="shared" si="0"/>
        <v>160-240 årskøer</v>
      </c>
      <c r="K16" s="9" t="str">
        <f t="shared" si="0"/>
        <v>&gt;240 årskøer</v>
      </c>
      <c r="L16" s="9" t="str">
        <f t="shared" si="0"/>
        <v>&gt;240 årskøer</v>
      </c>
      <c r="M16" s="9" t="s">
        <v>625</v>
      </c>
      <c r="N16" s="9" t="s">
        <v>625</v>
      </c>
      <c r="O16" s="9" t="s">
        <v>625</v>
      </c>
      <c r="P16" s="9" t="s">
        <v>625</v>
      </c>
      <c r="Q16" s="9" t="s">
        <v>625</v>
      </c>
      <c r="R16" s="9" t="s">
        <v>625</v>
      </c>
      <c r="S16" s="9" t="s">
        <v>625</v>
      </c>
      <c r="T16" s="9" t="s">
        <v>625</v>
      </c>
      <c r="U16" s="9" t="s">
        <v>625</v>
      </c>
      <c r="V16" s="9" t="s">
        <v>625</v>
      </c>
      <c r="W16" s="9" t="s">
        <v>625</v>
      </c>
      <c r="X16" s="9" t="s">
        <v>625</v>
      </c>
      <c r="Y16" s="9" t="s">
        <v>625</v>
      </c>
      <c r="Z16" s="9" t="s">
        <v>625</v>
      </c>
      <c r="AA16" s="9" t="s">
        <v>625</v>
      </c>
      <c r="AB16" s="9" t="s">
        <v>625</v>
      </c>
      <c r="AC16" s="9" t="s">
        <v>625</v>
      </c>
      <c r="AD16" s="9" t="s">
        <v>625</v>
      </c>
      <c r="AE16" s="9" t="s">
        <v>625</v>
      </c>
      <c r="AF16" s="9" t="s">
        <v>625</v>
      </c>
      <c r="AG16" s="9" t="s">
        <v>625</v>
      </c>
      <c r="AH16" s="9" t="s">
        <v>625</v>
      </c>
      <c r="AI16" s="9" t="s">
        <v>625</v>
      </c>
      <c r="AJ16" s="9" t="s">
        <v>625</v>
      </c>
      <c r="AK16" s="9" t="s">
        <v>625</v>
      </c>
      <c r="AL16" s="9" t="s">
        <v>625</v>
      </c>
      <c r="AM16" s="9" t="s">
        <v>625</v>
      </c>
      <c r="AN16" s="9" t="s">
        <v>625</v>
      </c>
      <c r="AO16" s="9" t="s">
        <v>625</v>
      </c>
      <c r="AP16" s="9" t="s">
        <v>625</v>
      </c>
      <c r="AQ16" s="9" t="s">
        <v>625</v>
      </c>
      <c r="AR16" s="9" t="s">
        <v>625</v>
      </c>
      <c r="AS16" s="9" t="s">
        <v>625</v>
      </c>
      <c r="AT16" s="9" t="s">
        <v>625</v>
      </c>
      <c r="AU16" s="9" t="s">
        <v>625</v>
      </c>
      <c r="AV16" s="9" t="s">
        <v>625</v>
      </c>
      <c r="AW16" s="9" t="s">
        <v>625</v>
      </c>
      <c r="AX16" s="9" t="s">
        <v>625</v>
      </c>
      <c r="AY16" s="9" t="s">
        <v>625</v>
      </c>
      <c r="AZ16" s="9" t="s">
        <v>625</v>
      </c>
      <c r="BA16" s="9" t="s">
        <v>625</v>
      </c>
      <c r="BB16" s="9" t="s">
        <v>625</v>
      </c>
      <c r="BC16" s="9" t="s">
        <v>625</v>
      </c>
      <c r="BD16" s="9" t="s">
        <v>625</v>
      </c>
      <c r="BE16" s="9" t="s">
        <v>625</v>
      </c>
      <c r="BF16" s="9" t="s">
        <v>625</v>
      </c>
      <c r="BG16" s="9" t="s">
        <v>625</v>
      </c>
      <c r="BH16" s="9" t="s">
        <v>625</v>
      </c>
      <c r="BI16" s="9" t="s">
        <v>625</v>
      </c>
      <c r="BJ16" s="9" t="s">
        <v>625</v>
      </c>
      <c r="BK16" s="9" t="s">
        <v>625</v>
      </c>
      <c r="BL16" s="9" t="s">
        <v>625</v>
      </c>
      <c r="BM16" s="9" t="s">
        <v>625</v>
      </c>
      <c r="BN16" s="9" t="s">
        <v>625</v>
      </c>
      <c r="BO16" s="9" t="s">
        <v>625</v>
      </c>
      <c r="BP16" s="9" t="s">
        <v>625</v>
      </c>
      <c r="BQ16" s="9" t="s">
        <v>625</v>
      </c>
      <c r="BR16" s="9" t="s">
        <v>625</v>
      </c>
      <c r="BS16" s="9" t="s">
        <v>625</v>
      </c>
      <c r="BT16" s="9" t="s">
        <v>625</v>
      </c>
      <c r="BU16" s="9" t="s">
        <v>625</v>
      </c>
      <c r="BV16" s="9" t="s">
        <v>625</v>
      </c>
      <c r="BW16" s="9" t="s">
        <v>625</v>
      </c>
      <c r="BX16" s="9" t="s">
        <v>625</v>
      </c>
      <c r="BY16" s="9" t="s">
        <v>625</v>
      </c>
      <c r="BZ16" s="9" t="s">
        <v>625</v>
      </c>
      <c r="CA16" s="9" t="s">
        <v>625</v>
      </c>
      <c r="CB16" s="9" t="s">
        <v>625</v>
      </c>
      <c r="CC16" s="9" t="s">
        <v>625</v>
      </c>
      <c r="CD16" s="9" t="s">
        <v>625</v>
      </c>
      <c r="CE16" s="9" t="s">
        <v>625</v>
      </c>
      <c r="CF16" s="9" t="s">
        <v>625</v>
      </c>
      <c r="CG16" s="9" t="s">
        <v>625</v>
      </c>
      <c r="CH16" s="9" t="s">
        <v>625</v>
      </c>
      <c r="CI16" s="9" t="s">
        <v>625</v>
      </c>
      <c r="CJ16" s="9" t="s">
        <v>625</v>
      </c>
      <c r="CK16" s="9" t="s">
        <v>625</v>
      </c>
      <c r="CL16" s="9" t="s">
        <v>625</v>
      </c>
      <c r="CM16" s="9" t="s">
        <v>625</v>
      </c>
      <c r="CN16" s="9" t="s">
        <v>625</v>
      </c>
      <c r="CO16" s="9" t="s">
        <v>625</v>
      </c>
      <c r="CP16" s="9" t="s">
        <v>625</v>
      </c>
      <c r="CQ16" s="9" t="s">
        <v>625</v>
      </c>
      <c r="CR16" s="9" t="s">
        <v>625</v>
      </c>
      <c r="CS16" s="9" t="s">
        <v>625</v>
      </c>
      <c r="CT16" s="9" t="s">
        <v>625</v>
      </c>
      <c r="CU16" s="9" t="s">
        <v>625</v>
      </c>
      <c r="CV16" s="9" t="s">
        <v>625</v>
      </c>
      <c r="CW16" s="9" t="s">
        <v>625</v>
      </c>
      <c r="CX16" s="9" t="s">
        <v>625</v>
      </c>
      <c r="CY16" s="9" t="s">
        <v>625</v>
      </c>
      <c r="CZ16" s="9" t="s">
        <v>625</v>
      </c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</row>
    <row r="17" spans="1:243" x14ac:dyDescent="0.25">
      <c r="A17" s="7"/>
      <c r="B17" s="108"/>
      <c r="C17" s="9">
        <v>2014</v>
      </c>
      <c r="D17" s="9">
        <v>2013</v>
      </c>
      <c r="E17" s="9">
        <v>2014</v>
      </c>
      <c r="F17" s="9">
        <v>2013</v>
      </c>
      <c r="G17" s="9">
        <v>2014</v>
      </c>
      <c r="H17" s="9">
        <v>2013</v>
      </c>
      <c r="I17" s="9">
        <v>2014</v>
      </c>
      <c r="J17" s="9">
        <v>2013</v>
      </c>
      <c r="K17" s="9">
        <v>2014</v>
      </c>
      <c r="L17" s="9">
        <v>2013</v>
      </c>
      <c r="M17" s="9" t="s">
        <v>625</v>
      </c>
      <c r="N17" s="9" t="s">
        <v>625</v>
      </c>
      <c r="O17" s="9" t="s">
        <v>625</v>
      </c>
      <c r="P17" s="9" t="s">
        <v>625</v>
      </c>
      <c r="Q17" s="9" t="s">
        <v>625</v>
      </c>
      <c r="R17" s="9" t="s">
        <v>625</v>
      </c>
      <c r="S17" s="9" t="s">
        <v>625</v>
      </c>
      <c r="T17" s="9" t="s">
        <v>625</v>
      </c>
      <c r="U17" s="9" t="s">
        <v>625</v>
      </c>
      <c r="V17" s="9" t="s">
        <v>625</v>
      </c>
      <c r="W17" s="9" t="s">
        <v>625</v>
      </c>
      <c r="X17" s="9" t="s">
        <v>625</v>
      </c>
      <c r="Y17" s="9" t="s">
        <v>625</v>
      </c>
      <c r="Z17" s="9" t="s">
        <v>625</v>
      </c>
      <c r="AA17" s="9" t="s">
        <v>625</v>
      </c>
      <c r="AB17" s="9" t="s">
        <v>625</v>
      </c>
      <c r="AC17" s="9" t="s">
        <v>625</v>
      </c>
      <c r="AD17" s="9" t="s">
        <v>625</v>
      </c>
      <c r="AE17" s="9" t="s">
        <v>625</v>
      </c>
      <c r="AF17" s="9" t="s">
        <v>625</v>
      </c>
      <c r="AG17" s="9" t="s">
        <v>625</v>
      </c>
      <c r="AH17" s="9" t="s">
        <v>625</v>
      </c>
      <c r="AI17" s="9" t="s">
        <v>625</v>
      </c>
      <c r="AJ17" s="9" t="s">
        <v>625</v>
      </c>
      <c r="AK17" s="9" t="s">
        <v>625</v>
      </c>
      <c r="AL17" s="9" t="s">
        <v>625</v>
      </c>
      <c r="AM17" s="9" t="s">
        <v>625</v>
      </c>
      <c r="AN17" s="9" t="s">
        <v>625</v>
      </c>
      <c r="AO17" s="9" t="s">
        <v>625</v>
      </c>
      <c r="AP17" s="9" t="s">
        <v>625</v>
      </c>
      <c r="AQ17" s="9" t="s">
        <v>625</v>
      </c>
      <c r="AR17" s="9" t="s">
        <v>625</v>
      </c>
      <c r="AS17" s="9" t="s">
        <v>625</v>
      </c>
      <c r="AT17" s="9" t="s">
        <v>625</v>
      </c>
      <c r="AU17" s="9" t="s">
        <v>625</v>
      </c>
      <c r="AV17" s="9" t="s">
        <v>625</v>
      </c>
      <c r="AW17" s="9" t="s">
        <v>625</v>
      </c>
      <c r="AX17" s="9" t="s">
        <v>625</v>
      </c>
      <c r="AY17" s="9" t="s">
        <v>625</v>
      </c>
      <c r="AZ17" s="9" t="s">
        <v>625</v>
      </c>
      <c r="BA17" s="9" t="s">
        <v>625</v>
      </c>
      <c r="BB17" s="9" t="s">
        <v>625</v>
      </c>
      <c r="BC17" s="9" t="s">
        <v>625</v>
      </c>
      <c r="BD17" s="9" t="s">
        <v>625</v>
      </c>
      <c r="BE17" s="9" t="s">
        <v>625</v>
      </c>
      <c r="BF17" s="9" t="s">
        <v>625</v>
      </c>
      <c r="BG17" s="9" t="s">
        <v>625</v>
      </c>
      <c r="BH17" s="9" t="s">
        <v>625</v>
      </c>
      <c r="BI17" s="9" t="s">
        <v>625</v>
      </c>
      <c r="BJ17" s="9" t="s">
        <v>625</v>
      </c>
      <c r="BK17" s="9" t="s">
        <v>625</v>
      </c>
      <c r="BL17" s="9" t="s">
        <v>625</v>
      </c>
      <c r="BM17" s="9" t="s">
        <v>625</v>
      </c>
      <c r="BN17" s="9" t="s">
        <v>625</v>
      </c>
      <c r="BO17" s="9" t="s">
        <v>625</v>
      </c>
      <c r="BP17" s="9" t="s">
        <v>625</v>
      </c>
      <c r="BQ17" s="9" t="s">
        <v>625</v>
      </c>
      <c r="BR17" s="9" t="s">
        <v>625</v>
      </c>
      <c r="BS17" s="9" t="s">
        <v>625</v>
      </c>
      <c r="BT17" s="9" t="s">
        <v>625</v>
      </c>
      <c r="BU17" s="9" t="s">
        <v>625</v>
      </c>
      <c r="BV17" s="9" t="s">
        <v>625</v>
      </c>
      <c r="BW17" s="9" t="s">
        <v>625</v>
      </c>
      <c r="BX17" s="9" t="s">
        <v>625</v>
      </c>
      <c r="BY17" s="9" t="s">
        <v>625</v>
      </c>
      <c r="BZ17" s="9" t="s">
        <v>625</v>
      </c>
      <c r="CA17" s="9" t="s">
        <v>625</v>
      </c>
      <c r="CB17" s="9" t="s">
        <v>625</v>
      </c>
      <c r="CC17" s="9" t="s">
        <v>625</v>
      </c>
      <c r="CD17" s="9" t="s">
        <v>625</v>
      </c>
      <c r="CE17" s="9" t="s">
        <v>625</v>
      </c>
      <c r="CF17" s="9" t="s">
        <v>625</v>
      </c>
      <c r="CG17" s="9" t="s">
        <v>625</v>
      </c>
      <c r="CH17" s="9" t="s">
        <v>625</v>
      </c>
      <c r="CI17" s="9" t="s">
        <v>625</v>
      </c>
      <c r="CJ17" s="9" t="s">
        <v>625</v>
      </c>
      <c r="CK17" s="9" t="s">
        <v>625</v>
      </c>
      <c r="CL17" s="9" t="s">
        <v>625</v>
      </c>
      <c r="CM17" s="9" t="s">
        <v>625</v>
      </c>
      <c r="CN17" s="9" t="s">
        <v>625</v>
      </c>
      <c r="CO17" s="9" t="s">
        <v>625</v>
      </c>
      <c r="CP17" s="9" t="s">
        <v>625</v>
      </c>
      <c r="CQ17" s="9" t="s">
        <v>625</v>
      </c>
      <c r="CR17" s="9" t="s">
        <v>625</v>
      </c>
      <c r="CS17" s="9" t="s">
        <v>625</v>
      </c>
      <c r="CT17" s="9" t="s">
        <v>625</v>
      </c>
      <c r="CU17" s="9" t="s">
        <v>625</v>
      </c>
      <c r="CV17" s="9" t="s">
        <v>625</v>
      </c>
      <c r="CW17" s="9" t="s">
        <v>625</v>
      </c>
      <c r="CX17" s="9" t="s">
        <v>625</v>
      </c>
      <c r="CY17" s="9" t="s">
        <v>625</v>
      </c>
      <c r="CZ17" s="9" t="s">
        <v>625</v>
      </c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</row>
    <row r="18" spans="1:243" x14ac:dyDescent="0.25">
      <c r="B18" s="2" t="s">
        <v>50</v>
      </c>
      <c r="C18" s="8">
        <v>8960.1949999999997</v>
      </c>
      <c r="D18" s="8">
        <v>8535.8379999999997</v>
      </c>
      <c r="E18" s="8">
        <v>2213.279</v>
      </c>
      <c r="F18" s="8">
        <v>2219.41</v>
      </c>
      <c r="G18" s="8">
        <v>5388.6130000000003</v>
      </c>
      <c r="H18" s="8">
        <v>5238.1189999999997</v>
      </c>
      <c r="I18" s="8">
        <v>7977.91</v>
      </c>
      <c r="J18" s="8">
        <v>7558.1750000000002</v>
      </c>
      <c r="K18" s="8">
        <v>13860.973</v>
      </c>
      <c r="L18" s="8">
        <v>13155.448</v>
      </c>
      <c r="M18" s="8" t="s">
        <v>625</v>
      </c>
      <c r="N18" s="8" t="s">
        <v>625</v>
      </c>
      <c r="O18" s="8" t="s">
        <v>625</v>
      </c>
      <c r="P18" s="8" t="s">
        <v>625</v>
      </c>
      <c r="Q18" s="8" t="s">
        <v>625</v>
      </c>
      <c r="R18" s="8" t="s">
        <v>625</v>
      </c>
      <c r="S18" s="8" t="s">
        <v>625</v>
      </c>
      <c r="T18" s="8" t="s">
        <v>625</v>
      </c>
      <c r="U18" s="8" t="s">
        <v>625</v>
      </c>
      <c r="V18" s="8" t="s">
        <v>625</v>
      </c>
      <c r="W18" s="8" t="s">
        <v>625</v>
      </c>
      <c r="X18" s="8" t="s">
        <v>625</v>
      </c>
      <c r="Y18" s="8" t="s">
        <v>625</v>
      </c>
      <c r="Z18" s="8" t="s">
        <v>625</v>
      </c>
      <c r="AA18" s="8" t="s">
        <v>625</v>
      </c>
      <c r="AB18" s="8" t="s">
        <v>625</v>
      </c>
      <c r="AC18" s="8" t="s">
        <v>625</v>
      </c>
      <c r="AD18" s="8" t="s">
        <v>625</v>
      </c>
      <c r="AE18" s="8" t="s">
        <v>625</v>
      </c>
      <c r="AF18" s="8" t="s">
        <v>625</v>
      </c>
      <c r="AG18" s="8" t="s">
        <v>625</v>
      </c>
      <c r="AH18" s="8" t="s">
        <v>625</v>
      </c>
      <c r="AI18" s="8" t="s">
        <v>625</v>
      </c>
      <c r="AJ18" s="8" t="s">
        <v>625</v>
      </c>
      <c r="AK18" s="8" t="s">
        <v>625</v>
      </c>
      <c r="AL18" s="8" t="s">
        <v>625</v>
      </c>
      <c r="AM18" s="8" t="s">
        <v>625</v>
      </c>
      <c r="AN18" s="8" t="s">
        <v>625</v>
      </c>
      <c r="AO18" s="8" t="s">
        <v>625</v>
      </c>
      <c r="AP18" s="8" t="s">
        <v>625</v>
      </c>
      <c r="AQ18" s="8" t="s">
        <v>625</v>
      </c>
      <c r="AR18" s="8" t="s">
        <v>625</v>
      </c>
      <c r="AS18" s="8" t="s">
        <v>625</v>
      </c>
      <c r="AT18" s="8" t="s">
        <v>625</v>
      </c>
      <c r="AU18" s="8" t="s">
        <v>625</v>
      </c>
      <c r="AV18" s="8" t="s">
        <v>625</v>
      </c>
      <c r="AW18" s="8" t="s">
        <v>625</v>
      </c>
      <c r="AX18" s="8" t="s">
        <v>625</v>
      </c>
      <c r="AY18" s="8" t="s">
        <v>625</v>
      </c>
      <c r="AZ18" s="8" t="s">
        <v>625</v>
      </c>
      <c r="BA18" s="8" t="s">
        <v>625</v>
      </c>
      <c r="BB18" s="8" t="s">
        <v>625</v>
      </c>
      <c r="BC18" s="8" t="s">
        <v>625</v>
      </c>
      <c r="BD18" s="8" t="s">
        <v>625</v>
      </c>
      <c r="BE18" s="8" t="s">
        <v>625</v>
      </c>
      <c r="BF18" s="8" t="s">
        <v>625</v>
      </c>
      <c r="BG18" s="8" t="s">
        <v>625</v>
      </c>
      <c r="BH18" s="8" t="s">
        <v>625</v>
      </c>
      <c r="BI18" s="8" t="s">
        <v>625</v>
      </c>
      <c r="BJ18" s="8" t="s">
        <v>625</v>
      </c>
      <c r="BK18" s="8" t="s">
        <v>625</v>
      </c>
      <c r="BL18" s="8" t="s">
        <v>625</v>
      </c>
      <c r="BM18" s="8" t="s">
        <v>625</v>
      </c>
      <c r="BN18" s="8" t="s">
        <v>625</v>
      </c>
      <c r="BO18" s="8" t="s">
        <v>625</v>
      </c>
      <c r="BP18" s="8" t="s">
        <v>625</v>
      </c>
      <c r="BQ18" s="8" t="s">
        <v>625</v>
      </c>
      <c r="BR18" s="8" t="s">
        <v>625</v>
      </c>
      <c r="BS18" s="8" t="s">
        <v>625</v>
      </c>
      <c r="BT18" s="8" t="s">
        <v>625</v>
      </c>
      <c r="BU18" s="8" t="s">
        <v>625</v>
      </c>
      <c r="BV18" s="8" t="s">
        <v>625</v>
      </c>
      <c r="BW18" s="8" t="s">
        <v>625</v>
      </c>
      <c r="BX18" s="8" t="s">
        <v>625</v>
      </c>
      <c r="BY18" s="8" t="s">
        <v>625</v>
      </c>
      <c r="BZ18" s="8" t="s">
        <v>625</v>
      </c>
      <c r="CA18" s="8" t="s">
        <v>625</v>
      </c>
      <c r="CB18" s="8" t="s">
        <v>625</v>
      </c>
      <c r="CC18" s="8" t="s">
        <v>625</v>
      </c>
      <c r="CD18" s="8" t="s">
        <v>625</v>
      </c>
      <c r="CE18" s="8" t="s">
        <v>625</v>
      </c>
      <c r="CF18" s="8" t="s">
        <v>625</v>
      </c>
      <c r="CG18" s="8" t="s">
        <v>625</v>
      </c>
      <c r="CH18" s="8" t="s">
        <v>625</v>
      </c>
      <c r="CI18" s="8" t="s">
        <v>625</v>
      </c>
      <c r="CJ18" s="8" t="s">
        <v>625</v>
      </c>
      <c r="CK18" s="8" t="s">
        <v>625</v>
      </c>
      <c r="CL18" s="8" t="s">
        <v>625</v>
      </c>
      <c r="CM18" s="8" t="s">
        <v>625</v>
      </c>
      <c r="CN18" s="8" t="s">
        <v>625</v>
      </c>
      <c r="CO18" s="8" t="s">
        <v>625</v>
      </c>
      <c r="CP18" s="8" t="s">
        <v>625</v>
      </c>
      <c r="CQ18" s="8" t="s">
        <v>625</v>
      </c>
      <c r="CR18" s="8" t="s">
        <v>625</v>
      </c>
      <c r="CS18" s="8" t="s">
        <v>625</v>
      </c>
      <c r="CT18" s="8" t="s">
        <v>625</v>
      </c>
      <c r="CU18" s="8" t="s">
        <v>625</v>
      </c>
      <c r="CV18" s="8" t="s">
        <v>625</v>
      </c>
      <c r="CW18" s="8" t="s">
        <v>625</v>
      </c>
      <c r="CX18" s="8" t="s">
        <v>625</v>
      </c>
      <c r="CY18" s="8" t="s">
        <v>625</v>
      </c>
      <c r="CZ18" s="8" t="s">
        <v>625</v>
      </c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</row>
    <row r="19" spans="1:243" x14ac:dyDescent="0.25">
      <c r="B19" s="2" t="s">
        <v>51</v>
      </c>
      <c r="C19" s="8">
        <v>-4276.317</v>
      </c>
      <c r="D19" s="8">
        <v>-4383.2700000000004</v>
      </c>
      <c r="E19" s="8">
        <v>-1112.7950000000001</v>
      </c>
      <c r="F19" s="8">
        <v>-1191.2170000000001</v>
      </c>
      <c r="G19" s="8">
        <v>-2613.078</v>
      </c>
      <c r="H19" s="8">
        <v>-2720.6060000000002</v>
      </c>
      <c r="I19" s="8">
        <v>-3788.8809999999999</v>
      </c>
      <c r="J19" s="8">
        <v>-3897.732</v>
      </c>
      <c r="K19" s="8">
        <v>-6597.4679999999998</v>
      </c>
      <c r="L19" s="8">
        <v>-6703.8459999999995</v>
      </c>
      <c r="M19" s="8" t="s">
        <v>625</v>
      </c>
      <c r="N19" s="8" t="s">
        <v>625</v>
      </c>
      <c r="O19" s="8" t="s">
        <v>625</v>
      </c>
      <c r="P19" s="8" t="s">
        <v>625</v>
      </c>
      <c r="Q19" s="8" t="s">
        <v>625</v>
      </c>
      <c r="R19" s="8" t="s">
        <v>625</v>
      </c>
      <c r="S19" s="8" t="s">
        <v>625</v>
      </c>
      <c r="T19" s="8" t="s">
        <v>625</v>
      </c>
      <c r="U19" s="8" t="s">
        <v>625</v>
      </c>
      <c r="V19" s="8" t="s">
        <v>625</v>
      </c>
      <c r="W19" s="8" t="s">
        <v>625</v>
      </c>
      <c r="X19" s="8" t="s">
        <v>625</v>
      </c>
      <c r="Y19" s="8" t="s">
        <v>625</v>
      </c>
      <c r="Z19" s="8" t="s">
        <v>625</v>
      </c>
      <c r="AA19" s="8" t="s">
        <v>625</v>
      </c>
      <c r="AB19" s="8" t="s">
        <v>625</v>
      </c>
      <c r="AC19" s="8" t="s">
        <v>625</v>
      </c>
      <c r="AD19" s="8" t="s">
        <v>625</v>
      </c>
      <c r="AE19" s="8" t="s">
        <v>625</v>
      </c>
      <c r="AF19" s="8" t="s">
        <v>625</v>
      </c>
      <c r="AG19" s="8" t="s">
        <v>625</v>
      </c>
      <c r="AH19" s="8" t="s">
        <v>625</v>
      </c>
      <c r="AI19" s="8" t="s">
        <v>625</v>
      </c>
      <c r="AJ19" s="8" t="s">
        <v>625</v>
      </c>
      <c r="AK19" s="8" t="s">
        <v>625</v>
      </c>
      <c r="AL19" s="8" t="s">
        <v>625</v>
      </c>
      <c r="AM19" s="8" t="s">
        <v>625</v>
      </c>
      <c r="AN19" s="8" t="s">
        <v>625</v>
      </c>
      <c r="AO19" s="8" t="s">
        <v>625</v>
      </c>
      <c r="AP19" s="8" t="s">
        <v>625</v>
      </c>
      <c r="AQ19" s="8" t="s">
        <v>625</v>
      </c>
      <c r="AR19" s="8" t="s">
        <v>625</v>
      </c>
      <c r="AS19" s="8" t="s">
        <v>625</v>
      </c>
      <c r="AT19" s="8" t="s">
        <v>625</v>
      </c>
      <c r="AU19" s="8" t="s">
        <v>625</v>
      </c>
      <c r="AV19" s="8" t="s">
        <v>625</v>
      </c>
      <c r="AW19" s="8" t="s">
        <v>625</v>
      </c>
      <c r="AX19" s="8" t="s">
        <v>625</v>
      </c>
      <c r="AY19" s="8" t="s">
        <v>625</v>
      </c>
      <c r="AZ19" s="8" t="s">
        <v>625</v>
      </c>
      <c r="BA19" s="8" t="s">
        <v>625</v>
      </c>
      <c r="BB19" s="8" t="s">
        <v>625</v>
      </c>
      <c r="BC19" s="8" t="s">
        <v>625</v>
      </c>
      <c r="BD19" s="8" t="s">
        <v>625</v>
      </c>
      <c r="BE19" s="8" t="s">
        <v>625</v>
      </c>
      <c r="BF19" s="8" t="s">
        <v>625</v>
      </c>
      <c r="BG19" s="8" t="s">
        <v>625</v>
      </c>
      <c r="BH19" s="8" t="s">
        <v>625</v>
      </c>
      <c r="BI19" s="8" t="s">
        <v>625</v>
      </c>
      <c r="BJ19" s="8" t="s">
        <v>625</v>
      </c>
      <c r="BK19" s="8" t="s">
        <v>625</v>
      </c>
      <c r="BL19" s="8" t="s">
        <v>625</v>
      </c>
      <c r="BM19" s="8" t="s">
        <v>625</v>
      </c>
      <c r="BN19" s="8" t="s">
        <v>625</v>
      </c>
      <c r="BO19" s="8" t="s">
        <v>625</v>
      </c>
      <c r="BP19" s="8" t="s">
        <v>625</v>
      </c>
      <c r="BQ19" s="8" t="s">
        <v>625</v>
      </c>
      <c r="BR19" s="8" t="s">
        <v>625</v>
      </c>
      <c r="BS19" s="8" t="s">
        <v>625</v>
      </c>
      <c r="BT19" s="8" t="s">
        <v>625</v>
      </c>
      <c r="BU19" s="8" t="s">
        <v>625</v>
      </c>
      <c r="BV19" s="8" t="s">
        <v>625</v>
      </c>
      <c r="BW19" s="8" t="s">
        <v>625</v>
      </c>
      <c r="BX19" s="8" t="s">
        <v>625</v>
      </c>
      <c r="BY19" s="8" t="s">
        <v>625</v>
      </c>
      <c r="BZ19" s="8" t="s">
        <v>625</v>
      </c>
      <c r="CA19" s="8" t="s">
        <v>625</v>
      </c>
      <c r="CB19" s="8" t="s">
        <v>625</v>
      </c>
      <c r="CC19" s="8" t="s">
        <v>625</v>
      </c>
      <c r="CD19" s="8" t="s">
        <v>625</v>
      </c>
      <c r="CE19" s="8" t="s">
        <v>625</v>
      </c>
      <c r="CF19" s="8" t="s">
        <v>625</v>
      </c>
      <c r="CG19" s="8" t="s">
        <v>625</v>
      </c>
      <c r="CH19" s="8" t="s">
        <v>625</v>
      </c>
      <c r="CI19" s="8" t="s">
        <v>625</v>
      </c>
      <c r="CJ19" s="8" t="s">
        <v>625</v>
      </c>
      <c r="CK19" s="8" t="s">
        <v>625</v>
      </c>
      <c r="CL19" s="8" t="s">
        <v>625</v>
      </c>
      <c r="CM19" s="8" t="s">
        <v>625</v>
      </c>
      <c r="CN19" s="8" t="s">
        <v>625</v>
      </c>
      <c r="CO19" s="8" t="s">
        <v>625</v>
      </c>
      <c r="CP19" s="8" t="s">
        <v>625</v>
      </c>
      <c r="CQ19" s="8" t="s">
        <v>625</v>
      </c>
      <c r="CR19" s="8" t="s">
        <v>625</v>
      </c>
      <c r="CS19" s="8" t="s">
        <v>625</v>
      </c>
      <c r="CT19" s="8" t="s">
        <v>625</v>
      </c>
      <c r="CU19" s="8" t="s">
        <v>625</v>
      </c>
      <c r="CV19" s="8" t="s">
        <v>625</v>
      </c>
      <c r="CW19" s="8" t="s">
        <v>625</v>
      </c>
      <c r="CX19" s="8" t="s">
        <v>625</v>
      </c>
      <c r="CY19" s="8" t="s">
        <v>625</v>
      </c>
      <c r="CZ19" s="8" t="s">
        <v>625</v>
      </c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</row>
    <row r="20" spans="1:243" x14ac:dyDescent="0.25">
      <c r="B20" s="10" t="s">
        <v>36</v>
      </c>
      <c r="C20" s="12">
        <v>4683.8779999999997</v>
      </c>
      <c r="D20" s="12">
        <v>4152.5690000000004</v>
      </c>
      <c r="E20" s="12">
        <v>1100.4839999999999</v>
      </c>
      <c r="F20" s="12">
        <v>1028.193</v>
      </c>
      <c r="G20" s="12">
        <v>2775.5349999999999</v>
      </c>
      <c r="H20" s="12">
        <v>2517.5129999999999</v>
      </c>
      <c r="I20" s="12">
        <v>4189.0280000000002</v>
      </c>
      <c r="J20" s="12">
        <v>3660.4430000000002</v>
      </c>
      <c r="K20" s="12">
        <v>7263.5050000000001</v>
      </c>
      <c r="L20" s="12">
        <v>6451.6030000000001</v>
      </c>
      <c r="M20" s="12" t="s">
        <v>625</v>
      </c>
      <c r="N20" s="12" t="s">
        <v>625</v>
      </c>
      <c r="O20" s="12" t="s">
        <v>625</v>
      </c>
      <c r="P20" s="12" t="s">
        <v>625</v>
      </c>
      <c r="Q20" s="12" t="s">
        <v>625</v>
      </c>
      <c r="R20" s="12" t="s">
        <v>625</v>
      </c>
      <c r="S20" s="12" t="s">
        <v>625</v>
      </c>
      <c r="T20" s="12" t="s">
        <v>625</v>
      </c>
      <c r="U20" s="12" t="s">
        <v>625</v>
      </c>
      <c r="V20" s="12" t="s">
        <v>625</v>
      </c>
      <c r="W20" s="12" t="s">
        <v>625</v>
      </c>
      <c r="X20" s="12" t="s">
        <v>625</v>
      </c>
      <c r="Y20" s="12" t="s">
        <v>625</v>
      </c>
      <c r="Z20" s="12" t="s">
        <v>625</v>
      </c>
      <c r="AA20" s="12" t="s">
        <v>625</v>
      </c>
      <c r="AB20" s="12" t="s">
        <v>625</v>
      </c>
      <c r="AC20" s="12" t="s">
        <v>625</v>
      </c>
      <c r="AD20" s="12" t="s">
        <v>625</v>
      </c>
      <c r="AE20" s="12" t="s">
        <v>625</v>
      </c>
      <c r="AF20" s="12" t="s">
        <v>625</v>
      </c>
      <c r="AG20" s="12" t="s">
        <v>625</v>
      </c>
      <c r="AH20" s="12" t="s">
        <v>625</v>
      </c>
      <c r="AI20" s="12" t="s">
        <v>625</v>
      </c>
      <c r="AJ20" s="12" t="s">
        <v>625</v>
      </c>
      <c r="AK20" s="12" t="s">
        <v>625</v>
      </c>
      <c r="AL20" s="12" t="s">
        <v>625</v>
      </c>
      <c r="AM20" s="12" t="s">
        <v>625</v>
      </c>
      <c r="AN20" s="12" t="s">
        <v>625</v>
      </c>
      <c r="AO20" s="12" t="s">
        <v>625</v>
      </c>
      <c r="AP20" s="12" t="s">
        <v>625</v>
      </c>
      <c r="AQ20" s="12" t="s">
        <v>625</v>
      </c>
      <c r="AR20" s="12" t="s">
        <v>625</v>
      </c>
      <c r="AS20" s="12" t="s">
        <v>625</v>
      </c>
      <c r="AT20" s="12" t="s">
        <v>625</v>
      </c>
      <c r="AU20" s="12" t="s">
        <v>625</v>
      </c>
      <c r="AV20" s="12" t="s">
        <v>625</v>
      </c>
      <c r="AW20" s="12" t="s">
        <v>625</v>
      </c>
      <c r="AX20" s="12" t="s">
        <v>625</v>
      </c>
      <c r="AY20" s="12" t="s">
        <v>625</v>
      </c>
      <c r="AZ20" s="12" t="s">
        <v>625</v>
      </c>
      <c r="BA20" s="12" t="s">
        <v>625</v>
      </c>
      <c r="BB20" s="12" t="s">
        <v>625</v>
      </c>
      <c r="BC20" s="12" t="s">
        <v>625</v>
      </c>
      <c r="BD20" s="12" t="s">
        <v>625</v>
      </c>
      <c r="BE20" s="12" t="s">
        <v>625</v>
      </c>
      <c r="BF20" s="12" t="s">
        <v>625</v>
      </c>
      <c r="BG20" s="12" t="s">
        <v>625</v>
      </c>
      <c r="BH20" s="12" t="s">
        <v>625</v>
      </c>
      <c r="BI20" s="12" t="s">
        <v>625</v>
      </c>
      <c r="BJ20" s="12" t="s">
        <v>625</v>
      </c>
      <c r="BK20" s="12" t="s">
        <v>625</v>
      </c>
      <c r="BL20" s="12" t="s">
        <v>625</v>
      </c>
      <c r="BM20" s="12" t="s">
        <v>625</v>
      </c>
      <c r="BN20" s="12" t="s">
        <v>625</v>
      </c>
      <c r="BO20" s="12" t="s">
        <v>625</v>
      </c>
      <c r="BP20" s="12" t="s">
        <v>625</v>
      </c>
      <c r="BQ20" s="12" t="s">
        <v>625</v>
      </c>
      <c r="BR20" s="12" t="s">
        <v>625</v>
      </c>
      <c r="BS20" s="12" t="s">
        <v>625</v>
      </c>
      <c r="BT20" s="12" t="s">
        <v>625</v>
      </c>
      <c r="BU20" s="12" t="s">
        <v>625</v>
      </c>
      <c r="BV20" s="12" t="s">
        <v>625</v>
      </c>
      <c r="BW20" s="12" t="s">
        <v>625</v>
      </c>
      <c r="BX20" s="12" t="s">
        <v>625</v>
      </c>
      <c r="BY20" s="12" t="s">
        <v>625</v>
      </c>
      <c r="BZ20" s="12" t="s">
        <v>625</v>
      </c>
      <c r="CA20" s="12" t="s">
        <v>625</v>
      </c>
      <c r="CB20" s="12" t="s">
        <v>625</v>
      </c>
      <c r="CC20" s="12" t="s">
        <v>625</v>
      </c>
      <c r="CD20" s="12" t="s">
        <v>625</v>
      </c>
      <c r="CE20" s="12" t="s">
        <v>625</v>
      </c>
      <c r="CF20" s="12" t="s">
        <v>625</v>
      </c>
      <c r="CG20" s="12" t="s">
        <v>625</v>
      </c>
      <c r="CH20" s="12" t="s">
        <v>625</v>
      </c>
      <c r="CI20" s="12" t="s">
        <v>625</v>
      </c>
      <c r="CJ20" s="12" t="s">
        <v>625</v>
      </c>
      <c r="CK20" s="12" t="s">
        <v>625</v>
      </c>
      <c r="CL20" s="12" t="s">
        <v>625</v>
      </c>
      <c r="CM20" s="12" t="s">
        <v>625</v>
      </c>
      <c r="CN20" s="12" t="s">
        <v>625</v>
      </c>
      <c r="CO20" s="12" t="s">
        <v>625</v>
      </c>
      <c r="CP20" s="12" t="s">
        <v>625</v>
      </c>
      <c r="CQ20" s="12" t="s">
        <v>625</v>
      </c>
      <c r="CR20" s="12" t="s">
        <v>625</v>
      </c>
      <c r="CS20" s="12" t="s">
        <v>625</v>
      </c>
      <c r="CT20" s="12" t="s">
        <v>625</v>
      </c>
      <c r="CU20" s="12" t="s">
        <v>625</v>
      </c>
      <c r="CV20" s="12" t="s">
        <v>625</v>
      </c>
      <c r="CW20" s="12" t="s">
        <v>625</v>
      </c>
      <c r="CX20" s="12" t="s">
        <v>625</v>
      </c>
      <c r="CY20" s="12" t="s">
        <v>625</v>
      </c>
      <c r="CZ20" s="12" t="s">
        <v>625</v>
      </c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</row>
    <row r="21" spans="1:243" x14ac:dyDescent="0.25">
      <c r="B21" s="2" t="s">
        <v>37</v>
      </c>
      <c r="C21" s="8">
        <v>-2420.2649999999999</v>
      </c>
      <c r="D21" s="8">
        <v>-2237.9720000000002</v>
      </c>
      <c r="E21" s="8">
        <v>-641.80200000000002</v>
      </c>
      <c r="F21" s="8">
        <v>-604.62199999999996</v>
      </c>
      <c r="G21" s="8">
        <v>-1444.829</v>
      </c>
      <c r="H21" s="8">
        <v>-1329.9069999999999</v>
      </c>
      <c r="I21" s="8">
        <v>-2077.7150000000001</v>
      </c>
      <c r="J21" s="8">
        <v>-1977.797</v>
      </c>
      <c r="K21" s="8">
        <v>-3845.6869999999999</v>
      </c>
      <c r="L21" s="8">
        <v>-3490.3539999999998</v>
      </c>
      <c r="M21" s="8" t="s">
        <v>625</v>
      </c>
      <c r="N21" s="8" t="s">
        <v>625</v>
      </c>
      <c r="O21" s="8" t="s">
        <v>625</v>
      </c>
      <c r="P21" s="8" t="s">
        <v>625</v>
      </c>
      <c r="Q21" s="8" t="s">
        <v>625</v>
      </c>
      <c r="R21" s="8" t="s">
        <v>625</v>
      </c>
      <c r="S21" s="8" t="s">
        <v>625</v>
      </c>
      <c r="T21" s="8" t="s">
        <v>625</v>
      </c>
      <c r="U21" s="8" t="s">
        <v>625</v>
      </c>
      <c r="V21" s="8" t="s">
        <v>625</v>
      </c>
      <c r="W21" s="8" t="s">
        <v>625</v>
      </c>
      <c r="X21" s="8" t="s">
        <v>625</v>
      </c>
      <c r="Y21" s="8" t="s">
        <v>625</v>
      </c>
      <c r="Z21" s="8" t="s">
        <v>625</v>
      </c>
      <c r="AA21" s="8" t="s">
        <v>625</v>
      </c>
      <c r="AB21" s="8" t="s">
        <v>625</v>
      </c>
      <c r="AC21" s="8" t="s">
        <v>625</v>
      </c>
      <c r="AD21" s="8" t="s">
        <v>625</v>
      </c>
      <c r="AE21" s="8" t="s">
        <v>625</v>
      </c>
      <c r="AF21" s="8" t="s">
        <v>625</v>
      </c>
      <c r="AG21" s="8" t="s">
        <v>625</v>
      </c>
      <c r="AH21" s="8" t="s">
        <v>625</v>
      </c>
      <c r="AI21" s="8" t="s">
        <v>625</v>
      </c>
      <c r="AJ21" s="8" t="s">
        <v>625</v>
      </c>
      <c r="AK21" s="8" t="s">
        <v>625</v>
      </c>
      <c r="AL21" s="8" t="s">
        <v>625</v>
      </c>
      <c r="AM21" s="8" t="s">
        <v>625</v>
      </c>
      <c r="AN21" s="8" t="s">
        <v>625</v>
      </c>
      <c r="AO21" s="8" t="s">
        <v>625</v>
      </c>
      <c r="AP21" s="8" t="s">
        <v>625</v>
      </c>
      <c r="AQ21" s="8" t="s">
        <v>625</v>
      </c>
      <c r="AR21" s="8" t="s">
        <v>625</v>
      </c>
      <c r="AS21" s="8" t="s">
        <v>625</v>
      </c>
      <c r="AT21" s="8" t="s">
        <v>625</v>
      </c>
      <c r="AU21" s="8" t="s">
        <v>625</v>
      </c>
      <c r="AV21" s="8" t="s">
        <v>625</v>
      </c>
      <c r="AW21" s="8" t="s">
        <v>625</v>
      </c>
      <c r="AX21" s="8" t="s">
        <v>625</v>
      </c>
      <c r="AY21" s="8" t="s">
        <v>625</v>
      </c>
      <c r="AZ21" s="8" t="s">
        <v>625</v>
      </c>
      <c r="BA21" s="8" t="s">
        <v>625</v>
      </c>
      <c r="BB21" s="8" t="s">
        <v>625</v>
      </c>
      <c r="BC21" s="8" t="s">
        <v>625</v>
      </c>
      <c r="BD21" s="8" t="s">
        <v>625</v>
      </c>
      <c r="BE21" s="8" t="s">
        <v>625</v>
      </c>
      <c r="BF21" s="8" t="s">
        <v>625</v>
      </c>
      <c r="BG21" s="8" t="s">
        <v>625</v>
      </c>
      <c r="BH21" s="8" t="s">
        <v>625</v>
      </c>
      <c r="BI21" s="8" t="s">
        <v>625</v>
      </c>
      <c r="BJ21" s="8" t="s">
        <v>625</v>
      </c>
      <c r="BK21" s="8" t="s">
        <v>625</v>
      </c>
      <c r="BL21" s="8" t="s">
        <v>625</v>
      </c>
      <c r="BM21" s="8" t="s">
        <v>625</v>
      </c>
      <c r="BN21" s="8" t="s">
        <v>625</v>
      </c>
      <c r="BO21" s="8" t="s">
        <v>625</v>
      </c>
      <c r="BP21" s="8" t="s">
        <v>625</v>
      </c>
      <c r="BQ21" s="8" t="s">
        <v>625</v>
      </c>
      <c r="BR21" s="8" t="s">
        <v>625</v>
      </c>
      <c r="BS21" s="8" t="s">
        <v>625</v>
      </c>
      <c r="BT21" s="8" t="s">
        <v>625</v>
      </c>
      <c r="BU21" s="8" t="s">
        <v>625</v>
      </c>
      <c r="BV21" s="8" t="s">
        <v>625</v>
      </c>
      <c r="BW21" s="8" t="s">
        <v>625</v>
      </c>
      <c r="BX21" s="8" t="s">
        <v>625</v>
      </c>
      <c r="BY21" s="8" t="s">
        <v>625</v>
      </c>
      <c r="BZ21" s="8" t="s">
        <v>625</v>
      </c>
      <c r="CA21" s="8" t="s">
        <v>625</v>
      </c>
      <c r="CB21" s="8" t="s">
        <v>625</v>
      </c>
      <c r="CC21" s="8" t="s">
        <v>625</v>
      </c>
      <c r="CD21" s="8" t="s">
        <v>625</v>
      </c>
      <c r="CE21" s="8" t="s">
        <v>625</v>
      </c>
      <c r="CF21" s="8" t="s">
        <v>625</v>
      </c>
      <c r="CG21" s="8" t="s">
        <v>625</v>
      </c>
      <c r="CH21" s="8" t="s">
        <v>625</v>
      </c>
      <c r="CI21" s="8" t="s">
        <v>625</v>
      </c>
      <c r="CJ21" s="8" t="s">
        <v>625</v>
      </c>
      <c r="CK21" s="8" t="s">
        <v>625</v>
      </c>
      <c r="CL21" s="8" t="s">
        <v>625</v>
      </c>
      <c r="CM21" s="8" t="s">
        <v>625</v>
      </c>
      <c r="CN21" s="8" t="s">
        <v>625</v>
      </c>
      <c r="CO21" s="8" t="s">
        <v>625</v>
      </c>
      <c r="CP21" s="8" t="s">
        <v>625</v>
      </c>
      <c r="CQ21" s="8" t="s">
        <v>625</v>
      </c>
      <c r="CR21" s="8" t="s">
        <v>625</v>
      </c>
      <c r="CS21" s="8" t="s">
        <v>625</v>
      </c>
      <c r="CT21" s="8" t="s">
        <v>625</v>
      </c>
      <c r="CU21" s="8" t="s">
        <v>625</v>
      </c>
      <c r="CV21" s="8" t="s">
        <v>625</v>
      </c>
      <c r="CW21" s="8" t="s">
        <v>625</v>
      </c>
      <c r="CX21" s="8" t="s">
        <v>625</v>
      </c>
      <c r="CY21" s="8" t="s">
        <v>625</v>
      </c>
      <c r="CZ21" s="8" t="s">
        <v>625</v>
      </c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</row>
    <row r="22" spans="1:243" x14ac:dyDescent="0.25">
      <c r="B22" s="2" t="s">
        <v>38</v>
      </c>
      <c r="C22" s="8">
        <v>-829.35500000000002</v>
      </c>
      <c r="D22" s="8">
        <v>-799.46199999999999</v>
      </c>
      <c r="E22" s="8">
        <v>-243.59899999999999</v>
      </c>
      <c r="F22" s="8">
        <v>-237.495</v>
      </c>
      <c r="G22" s="8">
        <v>-550.96299999999997</v>
      </c>
      <c r="H22" s="8">
        <v>-533.70399999999995</v>
      </c>
      <c r="I22" s="8">
        <v>-746.17</v>
      </c>
      <c r="J22" s="8">
        <v>-709.46699999999998</v>
      </c>
      <c r="K22" s="8">
        <v>-1224.3499999999999</v>
      </c>
      <c r="L22" s="8">
        <v>-1189.8789999999999</v>
      </c>
      <c r="M22" s="8" t="s">
        <v>625</v>
      </c>
      <c r="N22" s="8" t="s">
        <v>625</v>
      </c>
      <c r="O22" s="8" t="s">
        <v>625</v>
      </c>
      <c r="P22" s="8" t="s">
        <v>625</v>
      </c>
      <c r="Q22" s="8" t="s">
        <v>625</v>
      </c>
      <c r="R22" s="8" t="s">
        <v>625</v>
      </c>
      <c r="S22" s="8" t="s">
        <v>625</v>
      </c>
      <c r="T22" s="8" t="s">
        <v>625</v>
      </c>
      <c r="U22" s="8" t="s">
        <v>625</v>
      </c>
      <c r="V22" s="8" t="s">
        <v>625</v>
      </c>
      <c r="W22" s="8" t="s">
        <v>625</v>
      </c>
      <c r="X22" s="8" t="s">
        <v>625</v>
      </c>
      <c r="Y22" s="8" t="s">
        <v>625</v>
      </c>
      <c r="Z22" s="8" t="s">
        <v>625</v>
      </c>
      <c r="AA22" s="8" t="s">
        <v>625</v>
      </c>
      <c r="AB22" s="8" t="s">
        <v>625</v>
      </c>
      <c r="AC22" s="8" t="s">
        <v>625</v>
      </c>
      <c r="AD22" s="8" t="s">
        <v>625</v>
      </c>
      <c r="AE22" s="8" t="s">
        <v>625</v>
      </c>
      <c r="AF22" s="8" t="s">
        <v>625</v>
      </c>
      <c r="AG22" s="8" t="s">
        <v>625</v>
      </c>
      <c r="AH22" s="8" t="s">
        <v>625</v>
      </c>
      <c r="AI22" s="8" t="s">
        <v>625</v>
      </c>
      <c r="AJ22" s="8" t="s">
        <v>625</v>
      </c>
      <c r="AK22" s="8" t="s">
        <v>625</v>
      </c>
      <c r="AL22" s="8" t="s">
        <v>625</v>
      </c>
      <c r="AM22" s="8" t="s">
        <v>625</v>
      </c>
      <c r="AN22" s="8" t="s">
        <v>625</v>
      </c>
      <c r="AO22" s="8" t="s">
        <v>625</v>
      </c>
      <c r="AP22" s="8" t="s">
        <v>625</v>
      </c>
      <c r="AQ22" s="8" t="s">
        <v>625</v>
      </c>
      <c r="AR22" s="8" t="s">
        <v>625</v>
      </c>
      <c r="AS22" s="8" t="s">
        <v>625</v>
      </c>
      <c r="AT22" s="8" t="s">
        <v>625</v>
      </c>
      <c r="AU22" s="8" t="s">
        <v>625</v>
      </c>
      <c r="AV22" s="8" t="s">
        <v>625</v>
      </c>
      <c r="AW22" s="8" t="s">
        <v>625</v>
      </c>
      <c r="AX22" s="8" t="s">
        <v>625</v>
      </c>
      <c r="AY22" s="8" t="s">
        <v>625</v>
      </c>
      <c r="AZ22" s="8" t="s">
        <v>625</v>
      </c>
      <c r="BA22" s="8" t="s">
        <v>625</v>
      </c>
      <c r="BB22" s="8" t="s">
        <v>625</v>
      </c>
      <c r="BC22" s="8" t="s">
        <v>625</v>
      </c>
      <c r="BD22" s="8" t="s">
        <v>625</v>
      </c>
      <c r="BE22" s="8" t="s">
        <v>625</v>
      </c>
      <c r="BF22" s="8" t="s">
        <v>625</v>
      </c>
      <c r="BG22" s="8" t="s">
        <v>625</v>
      </c>
      <c r="BH22" s="8" t="s">
        <v>625</v>
      </c>
      <c r="BI22" s="8" t="s">
        <v>625</v>
      </c>
      <c r="BJ22" s="8" t="s">
        <v>625</v>
      </c>
      <c r="BK22" s="8" t="s">
        <v>625</v>
      </c>
      <c r="BL22" s="8" t="s">
        <v>625</v>
      </c>
      <c r="BM22" s="8" t="s">
        <v>625</v>
      </c>
      <c r="BN22" s="8" t="s">
        <v>625</v>
      </c>
      <c r="BO22" s="8" t="s">
        <v>625</v>
      </c>
      <c r="BP22" s="8" t="s">
        <v>625</v>
      </c>
      <c r="BQ22" s="8" t="s">
        <v>625</v>
      </c>
      <c r="BR22" s="8" t="s">
        <v>625</v>
      </c>
      <c r="BS22" s="8" t="s">
        <v>625</v>
      </c>
      <c r="BT22" s="8" t="s">
        <v>625</v>
      </c>
      <c r="BU22" s="8" t="s">
        <v>625</v>
      </c>
      <c r="BV22" s="8" t="s">
        <v>625</v>
      </c>
      <c r="BW22" s="8" t="s">
        <v>625</v>
      </c>
      <c r="BX22" s="8" t="s">
        <v>625</v>
      </c>
      <c r="BY22" s="8" t="s">
        <v>625</v>
      </c>
      <c r="BZ22" s="8" t="s">
        <v>625</v>
      </c>
      <c r="CA22" s="8" t="s">
        <v>625</v>
      </c>
      <c r="CB22" s="8" t="s">
        <v>625</v>
      </c>
      <c r="CC22" s="8" t="s">
        <v>625</v>
      </c>
      <c r="CD22" s="8" t="s">
        <v>625</v>
      </c>
      <c r="CE22" s="8" t="s">
        <v>625</v>
      </c>
      <c r="CF22" s="8" t="s">
        <v>625</v>
      </c>
      <c r="CG22" s="8" t="s">
        <v>625</v>
      </c>
      <c r="CH22" s="8" t="s">
        <v>625</v>
      </c>
      <c r="CI22" s="8" t="s">
        <v>625</v>
      </c>
      <c r="CJ22" s="8" t="s">
        <v>625</v>
      </c>
      <c r="CK22" s="8" t="s">
        <v>625</v>
      </c>
      <c r="CL22" s="8" t="s">
        <v>625</v>
      </c>
      <c r="CM22" s="8" t="s">
        <v>625</v>
      </c>
      <c r="CN22" s="8" t="s">
        <v>625</v>
      </c>
      <c r="CO22" s="8" t="s">
        <v>625</v>
      </c>
      <c r="CP22" s="8" t="s">
        <v>625</v>
      </c>
      <c r="CQ22" s="8" t="s">
        <v>625</v>
      </c>
      <c r="CR22" s="8" t="s">
        <v>625</v>
      </c>
      <c r="CS22" s="8" t="s">
        <v>625</v>
      </c>
      <c r="CT22" s="8" t="s">
        <v>625</v>
      </c>
      <c r="CU22" s="8" t="s">
        <v>625</v>
      </c>
      <c r="CV22" s="8" t="s">
        <v>625</v>
      </c>
      <c r="CW22" s="8" t="s">
        <v>625</v>
      </c>
      <c r="CX22" s="8" t="s">
        <v>625</v>
      </c>
      <c r="CY22" s="8" t="s">
        <v>625</v>
      </c>
      <c r="CZ22" s="8" t="s">
        <v>625</v>
      </c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</row>
    <row r="23" spans="1:243" x14ac:dyDescent="0.25">
      <c r="B23" s="11" t="s">
        <v>39</v>
      </c>
      <c r="C23" s="8">
        <v>-3246.3310000000001</v>
      </c>
      <c r="D23" s="8">
        <v>-3030.0650000000001</v>
      </c>
      <c r="E23" s="8">
        <v>-875.4</v>
      </c>
      <c r="F23" s="8">
        <v>-797.15099999999995</v>
      </c>
      <c r="G23" s="8">
        <v>-1981.87</v>
      </c>
      <c r="H23" s="8">
        <v>-1859.941</v>
      </c>
      <c r="I23" s="8">
        <v>-2810.1889999999999</v>
      </c>
      <c r="J23" s="8">
        <v>-2680.7089999999998</v>
      </c>
      <c r="K23" s="8">
        <v>-5089.5460000000003</v>
      </c>
      <c r="L23" s="8">
        <v>-4671.6080000000002</v>
      </c>
      <c r="M23" s="8" t="s">
        <v>625</v>
      </c>
      <c r="N23" s="8" t="s">
        <v>625</v>
      </c>
      <c r="O23" s="8" t="s">
        <v>625</v>
      </c>
      <c r="P23" s="8" t="s">
        <v>625</v>
      </c>
      <c r="Q23" s="8" t="s">
        <v>625</v>
      </c>
      <c r="R23" s="8" t="s">
        <v>625</v>
      </c>
      <c r="S23" s="8" t="s">
        <v>625</v>
      </c>
      <c r="T23" s="8" t="s">
        <v>625</v>
      </c>
      <c r="U23" s="8" t="s">
        <v>625</v>
      </c>
      <c r="V23" s="8" t="s">
        <v>625</v>
      </c>
      <c r="W23" s="8" t="s">
        <v>625</v>
      </c>
      <c r="X23" s="8" t="s">
        <v>625</v>
      </c>
      <c r="Y23" s="8" t="s">
        <v>625</v>
      </c>
      <c r="Z23" s="8" t="s">
        <v>625</v>
      </c>
      <c r="AA23" s="8" t="s">
        <v>625</v>
      </c>
      <c r="AB23" s="8" t="s">
        <v>625</v>
      </c>
      <c r="AC23" s="8" t="s">
        <v>625</v>
      </c>
      <c r="AD23" s="8" t="s">
        <v>625</v>
      </c>
      <c r="AE23" s="8" t="s">
        <v>625</v>
      </c>
      <c r="AF23" s="8" t="s">
        <v>625</v>
      </c>
      <c r="AG23" s="8" t="s">
        <v>625</v>
      </c>
      <c r="AH23" s="8" t="s">
        <v>625</v>
      </c>
      <c r="AI23" s="8" t="s">
        <v>625</v>
      </c>
      <c r="AJ23" s="8" t="s">
        <v>625</v>
      </c>
      <c r="AK23" s="8" t="s">
        <v>625</v>
      </c>
      <c r="AL23" s="8" t="s">
        <v>625</v>
      </c>
      <c r="AM23" s="8" t="s">
        <v>625</v>
      </c>
      <c r="AN23" s="8" t="s">
        <v>625</v>
      </c>
      <c r="AO23" s="8" t="s">
        <v>625</v>
      </c>
      <c r="AP23" s="8" t="s">
        <v>625</v>
      </c>
      <c r="AQ23" s="8" t="s">
        <v>625</v>
      </c>
      <c r="AR23" s="8" t="s">
        <v>625</v>
      </c>
      <c r="AS23" s="8" t="s">
        <v>625</v>
      </c>
      <c r="AT23" s="8" t="s">
        <v>625</v>
      </c>
      <c r="AU23" s="8" t="s">
        <v>625</v>
      </c>
      <c r="AV23" s="8" t="s">
        <v>625</v>
      </c>
      <c r="AW23" s="8" t="s">
        <v>625</v>
      </c>
      <c r="AX23" s="8" t="s">
        <v>625</v>
      </c>
      <c r="AY23" s="8" t="s">
        <v>625</v>
      </c>
      <c r="AZ23" s="8" t="s">
        <v>625</v>
      </c>
      <c r="BA23" s="8" t="s">
        <v>625</v>
      </c>
      <c r="BB23" s="8" t="s">
        <v>625</v>
      </c>
      <c r="BC23" s="8" t="s">
        <v>625</v>
      </c>
      <c r="BD23" s="8" t="s">
        <v>625</v>
      </c>
      <c r="BE23" s="8" t="s">
        <v>625</v>
      </c>
      <c r="BF23" s="8" t="s">
        <v>625</v>
      </c>
      <c r="BG23" s="8" t="s">
        <v>625</v>
      </c>
      <c r="BH23" s="8" t="s">
        <v>625</v>
      </c>
      <c r="BI23" s="8" t="s">
        <v>625</v>
      </c>
      <c r="BJ23" s="8" t="s">
        <v>625</v>
      </c>
      <c r="BK23" s="8" t="s">
        <v>625</v>
      </c>
      <c r="BL23" s="8" t="s">
        <v>625</v>
      </c>
      <c r="BM23" s="8" t="s">
        <v>625</v>
      </c>
      <c r="BN23" s="8" t="s">
        <v>625</v>
      </c>
      <c r="BO23" s="8" t="s">
        <v>625</v>
      </c>
      <c r="BP23" s="8" t="s">
        <v>625</v>
      </c>
      <c r="BQ23" s="8" t="s">
        <v>625</v>
      </c>
      <c r="BR23" s="8" t="s">
        <v>625</v>
      </c>
      <c r="BS23" s="8" t="s">
        <v>625</v>
      </c>
      <c r="BT23" s="8" t="s">
        <v>625</v>
      </c>
      <c r="BU23" s="8" t="s">
        <v>625</v>
      </c>
      <c r="BV23" s="8" t="s">
        <v>625</v>
      </c>
      <c r="BW23" s="8" t="s">
        <v>625</v>
      </c>
      <c r="BX23" s="8" t="s">
        <v>625</v>
      </c>
      <c r="BY23" s="8" t="s">
        <v>625</v>
      </c>
      <c r="BZ23" s="8" t="s">
        <v>625</v>
      </c>
      <c r="CA23" s="8" t="s">
        <v>625</v>
      </c>
      <c r="CB23" s="8" t="s">
        <v>625</v>
      </c>
      <c r="CC23" s="8" t="s">
        <v>625</v>
      </c>
      <c r="CD23" s="8" t="s">
        <v>625</v>
      </c>
      <c r="CE23" s="8" t="s">
        <v>625</v>
      </c>
      <c r="CF23" s="8" t="s">
        <v>625</v>
      </c>
      <c r="CG23" s="8" t="s">
        <v>625</v>
      </c>
      <c r="CH23" s="8" t="s">
        <v>625</v>
      </c>
      <c r="CI23" s="8" t="s">
        <v>625</v>
      </c>
      <c r="CJ23" s="8" t="s">
        <v>625</v>
      </c>
      <c r="CK23" s="8" t="s">
        <v>625</v>
      </c>
      <c r="CL23" s="8" t="s">
        <v>625</v>
      </c>
      <c r="CM23" s="8" t="s">
        <v>625</v>
      </c>
      <c r="CN23" s="8" t="s">
        <v>625</v>
      </c>
      <c r="CO23" s="8" t="s">
        <v>625</v>
      </c>
      <c r="CP23" s="8" t="s">
        <v>625</v>
      </c>
      <c r="CQ23" s="8" t="s">
        <v>625</v>
      </c>
      <c r="CR23" s="8" t="s">
        <v>625</v>
      </c>
      <c r="CS23" s="8" t="s">
        <v>625</v>
      </c>
      <c r="CT23" s="8" t="s">
        <v>625</v>
      </c>
      <c r="CU23" s="8" t="s">
        <v>625</v>
      </c>
      <c r="CV23" s="8" t="s">
        <v>625</v>
      </c>
      <c r="CW23" s="8" t="s">
        <v>625</v>
      </c>
      <c r="CX23" s="8" t="s">
        <v>625</v>
      </c>
      <c r="CY23" s="8" t="s">
        <v>625</v>
      </c>
      <c r="CZ23" s="8" t="s">
        <v>625</v>
      </c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</row>
    <row r="24" spans="1:243" x14ac:dyDescent="0.25">
      <c r="A24" s="8"/>
      <c r="B24" s="10" t="s">
        <v>75</v>
      </c>
      <c r="C24" s="12">
        <v>1437.547</v>
      </c>
      <c r="D24" s="12">
        <v>1122.5039999999999</v>
      </c>
      <c r="E24" s="12">
        <v>225.084</v>
      </c>
      <c r="F24" s="12">
        <v>231.042</v>
      </c>
      <c r="G24" s="12">
        <v>793.66499999999996</v>
      </c>
      <c r="H24" s="12">
        <v>657.572</v>
      </c>
      <c r="I24" s="12">
        <v>1378.8389999999999</v>
      </c>
      <c r="J24" s="12">
        <v>979.73400000000004</v>
      </c>
      <c r="K24" s="12">
        <v>2173.9589999999998</v>
      </c>
      <c r="L24" s="12">
        <v>1779.9949999999999</v>
      </c>
      <c r="M24" s="12" t="s">
        <v>625</v>
      </c>
      <c r="N24" s="12" t="s">
        <v>625</v>
      </c>
      <c r="O24" s="12" t="s">
        <v>625</v>
      </c>
      <c r="P24" s="12" t="s">
        <v>625</v>
      </c>
      <c r="Q24" s="12" t="s">
        <v>625</v>
      </c>
      <c r="R24" s="12" t="s">
        <v>625</v>
      </c>
      <c r="S24" s="12" t="s">
        <v>625</v>
      </c>
      <c r="T24" s="12" t="s">
        <v>625</v>
      </c>
      <c r="U24" s="12" t="s">
        <v>625</v>
      </c>
      <c r="V24" s="12" t="s">
        <v>625</v>
      </c>
      <c r="W24" s="12" t="s">
        <v>625</v>
      </c>
      <c r="X24" s="12" t="s">
        <v>625</v>
      </c>
      <c r="Y24" s="12" t="s">
        <v>625</v>
      </c>
      <c r="Z24" s="12" t="s">
        <v>625</v>
      </c>
      <c r="AA24" s="12" t="s">
        <v>625</v>
      </c>
      <c r="AB24" s="12" t="s">
        <v>625</v>
      </c>
      <c r="AC24" s="12" t="s">
        <v>625</v>
      </c>
      <c r="AD24" s="12" t="s">
        <v>625</v>
      </c>
      <c r="AE24" s="12" t="s">
        <v>625</v>
      </c>
      <c r="AF24" s="12" t="s">
        <v>625</v>
      </c>
      <c r="AG24" s="12" t="s">
        <v>625</v>
      </c>
      <c r="AH24" s="12" t="s">
        <v>625</v>
      </c>
      <c r="AI24" s="12" t="s">
        <v>625</v>
      </c>
      <c r="AJ24" s="12" t="s">
        <v>625</v>
      </c>
      <c r="AK24" s="12" t="s">
        <v>625</v>
      </c>
      <c r="AL24" s="12" t="s">
        <v>625</v>
      </c>
      <c r="AM24" s="12" t="s">
        <v>625</v>
      </c>
      <c r="AN24" s="12" t="s">
        <v>625</v>
      </c>
      <c r="AO24" s="12" t="s">
        <v>625</v>
      </c>
      <c r="AP24" s="12" t="s">
        <v>625</v>
      </c>
      <c r="AQ24" s="12" t="s">
        <v>625</v>
      </c>
      <c r="AR24" s="12" t="s">
        <v>625</v>
      </c>
      <c r="AS24" s="12" t="s">
        <v>625</v>
      </c>
      <c r="AT24" s="12" t="s">
        <v>625</v>
      </c>
      <c r="AU24" s="12" t="s">
        <v>625</v>
      </c>
      <c r="AV24" s="12" t="s">
        <v>625</v>
      </c>
      <c r="AW24" s="12" t="s">
        <v>625</v>
      </c>
      <c r="AX24" s="12" t="s">
        <v>625</v>
      </c>
      <c r="AY24" s="12" t="s">
        <v>625</v>
      </c>
      <c r="AZ24" s="12" t="s">
        <v>625</v>
      </c>
      <c r="BA24" s="12" t="s">
        <v>625</v>
      </c>
      <c r="BB24" s="12" t="s">
        <v>625</v>
      </c>
      <c r="BC24" s="12" t="s">
        <v>625</v>
      </c>
      <c r="BD24" s="12" t="s">
        <v>625</v>
      </c>
      <c r="BE24" s="12" t="s">
        <v>625</v>
      </c>
      <c r="BF24" s="12" t="s">
        <v>625</v>
      </c>
      <c r="BG24" s="12" t="s">
        <v>625</v>
      </c>
      <c r="BH24" s="12" t="s">
        <v>625</v>
      </c>
      <c r="BI24" s="12" t="s">
        <v>625</v>
      </c>
      <c r="BJ24" s="12" t="s">
        <v>625</v>
      </c>
      <c r="BK24" s="12" t="s">
        <v>625</v>
      </c>
      <c r="BL24" s="12" t="s">
        <v>625</v>
      </c>
      <c r="BM24" s="12" t="s">
        <v>625</v>
      </c>
      <c r="BN24" s="12" t="s">
        <v>625</v>
      </c>
      <c r="BO24" s="12" t="s">
        <v>625</v>
      </c>
      <c r="BP24" s="12" t="s">
        <v>625</v>
      </c>
      <c r="BQ24" s="12" t="s">
        <v>625</v>
      </c>
      <c r="BR24" s="12" t="s">
        <v>625</v>
      </c>
      <c r="BS24" s="12" t="s">
        <v>625</v>
      </c>
      <c r="BT24" s="12" t="s">
        <v>625</v>
      </c>
      <c r="BU24" s="12" t="s">
        <v>625</v>
      </c>
      <c r="BV24" s="12" t="s">
        <v>625</v>
      </c>
      <c r="BW24" s="12" t="s">
        <v>625</v>
      </c>
      <c r="BX24" s="12" t="s">
        <v>625</v>
      </c>
      <c r="BY24" s="12" t="s">
        <v>625</v>
      </c>
      <c r="BZ24" s="12" t="s">
        <v>625</v>
      </c>
      <c r="CA24" s="12" t="s">
        <v>625</v>
      </c>
      <c r="CB24" s="12" t="s">
        <v>625</v>
      </c>
      <c r="CC24" s="12" t="s">
        <v>625</v>
      </c>
      <c r="CD24" s="12" t="s">
        <v>625</v>
      </c>
      <c r="CE24" s="12" t="s">
        <v>625</v>
      </c>
      <c r="CF24" s="12" t="s">
        <v>625</v>
      </c>
      <c r="CG24" s="12" t="s">
        <v>625</v>
      </c>
      <c r="CH24" s="12" t="s">
        <v>625</v>
      </c>
      <c r="CI24" s="12" t="s">
        <v>625</v>
      </c>
      <c r="CJ24" s="12" t="s">
        <v>625</v>
      </c>
      <c r="CK24" s="12" t="s">
        <v>625</v>
      </c>
      <c r="CL24" s="12" t="s">
        <v>625</v>
      </c>
      <c r="CM24" s="12" t="s">
        <v>625</v>
      </c>
      <c r="CN24" s="12" t="s">
        <v>625</v>
      </c>
      <c r="CO24" s="12" t="s">
        <v>625</v>
      </c>
      <c r="CP24" s="12" t="s">
        <v>625</v>
      </c>
      <c r="CQ24" s="12" t="s">
        <v>625</v>
      </c>
      <c r="CR24" s="12" t="s">
        <v>625</v>
      </c>
      <c r="CS24" s="12" t="s">
        <v>625</v>
      </c>
      <c r="CT24" s="12" t="s">
        <v>625</v>
      </c>
      <c r="CU24" s="12" t="s">
        <v>625</v>
      </c>
      <c r="CV24" s="12" t="s">
        <v>625</v>
      </c>
      <c r="CW24" s="12" t="s">
        <v>625</v>
      </c>
      <c r="CX24" s="12" t="s">
        <v>625</v>
      </c>
      <c r="CY24" s="12" t="s">
        <v>625</v>
      </c>
      <c r="CZ24" s="12" t="s">
        <v>625</v>
      </c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</row>
    <row r="25" spans="1:243" x14ac:dyDescent="0.25">
      <c r="B25" s="2" t="s">
        <v>41</v>
      </c>
      <c r="C25" s="8">
        <v>619.97900000000004</v>
      </c>
      <c r="D25" s="8">
        <v>611.11500000000001</v>
      </c>
      <c r="E25" s="8">
        <v>247.52699999999999</v>
      </c>
      <c r="F25" s="8">
        <v>269.63600000000002</v>
      </c>
      <c r="G25" s="8">
        <v>448.786</v>
      </c>
      <c r="H25" s="8">
        <v>444.31200000000001</v>
      </c>
      <c r="I25" s="8">
        <v>561.654</v>
      </c>
      <c r="J25" s="8">
        <v>556.45299999999997</v>
      </c>
      <c r="K25" s="8">
        <v>872.74800000000005</v>
      </c>
      <c r="L25" s="8">
        <v>853.00199999999995</v>
      </c>
      <c r="M25" s="8" t="s">
        <v>625</v>
      </c>
      <c r="N25" s="8" t="s">
        <v>625</v>
      </c>
      <c r="O25" s="8" t="s">
        <v>625</v>
      </c>
      <c r="P25" s="8" t="s">
        <v>625</v>
      </c>
      <c r="Q25" s="8" t="s">
        <v>625</v>
      </c>
      <c r="R25" s="8" t="s">
        <v>625</v>
      </c>
      <c r="S25" s="8" t="s">
        <v>625</v>
      </c>
      <c r="T25" s="8" t="s">
        <v>625</v>
      </c>
      <c r="U25" s="8" t="s">
        <v>625</v>
      </c>
      <c r="V25" s="8" t="s">
        <v>625</v>
      </c>
      <c r="W25" s="8" t="s">
        <v>625</v>
      </c>
      <c r="X25" s="8" t="s">
        <v>625</v>
      </c>
      <c r="Y25" s="8" t="s">
        <v>625</v>
      </c>
      <c r="Z25" s="8" t="s">
        <v>625</v>
      </c>
      <c r="AA25" s="8" t="s">
        <v>625</v>
      </c>
      <c r="AB25" s="8" t="s">
        <v>625</v>
      </c>
      <c r="AC25" s="8" t="s">
        <v>625</v>
      </c>
      <c r="AD25" s="8" t="s">
        <v>625</v>
      </c>
      <c r="AE25" s="8" t="s">
        <v>625</v>
      </c>
      <c r="AF25" s="8" t="s">
        <v>625</v>
      </c>
      <c r="AG25" s="8" t="s">
        <v>625</v>
      </c>
      <c r="AH25" s="8" t="s">
        <v>625</v>
      </c>
      <c r="AI25" s="8" t="s">
        <v>625</v>
      </c>
      <c r="AJ25" s="8" t="s">
        <v>625</v>
      </c>
      <c r="AK25" s="8" t="s">
        <v>625</v>
      </c>
      <c r="AL25" s="8" t="s">
        <v>625</v>
      </c>
      <c r="AM25" s="8" t="s">
        <v>625</v>
      </c>
      <c r="AN25" s="8" t="s">
        <v>625</v>
      </c>
      <c r="AO25" s="8" t="s">
        <v>625</v>
      </c>
      <c r="AP25" s="8" t="s">
        <v>625</v>
      </c>
      <c r="AQ25" s="8" t="s">
        <v>625</v>
      </c>
      <c r="AR25" s="8" t="s">
        <v>625</v>
      </c>
      <c r="AS25" s="8" t="s">
        <v>625</v>
      </c>
      <c r="AT25" s="8" t="s">
        <v>625</v>
      </c>
      <c r="AU25" s="8" t="s">
        <v>625</v>
      </c>
      <c r="AV25" s="8" t="s">
        <v>625</v>
      </c>
      <c r="AW25" s="8" t="s">
        <v>625</v>
      </c>
      <c r="AX25" s="8" t="s">
        <v>625</v>
      </c>
      <c r="AY25" s="8" t="s">
        <v>625</v>
      </c>
      <c r="AZ25" s="8" t="s">
        <v>625</v>
      </c>
      <c r="BA25" s="8" t="s">
        <v>625</v>
      </c>
      <c r="BB25" s="8" t="s">
        <v>625</v>
      </c>
      <c r="BC25" s="8" t="s">
        <v>625</v>
      </c>
      <c r="BD25" s="8" t="s">
        <v>625</v>
      </c>
      <c r="BE25" s="8" t="s">
        <v>625</v>
      </c>
      <c r="BF25" s="8" t="s">
        <v>625</v>
      </c>
      <c r="BG25" s="8" t="s">
        <v>625</v>
      </c>
      <c r="BH25" s="8" t="s">
        <v>625</v>
      </c>
      <c r="BI25" s="8" t="s">
        <v>625</v>
      </c>
      <c r="BJ25" s="8" t="s">
        <v>625</v>
      </c>
      <c r="BK25" s="8" t="s">
        <v>625</v>
      </c>
      <c r="BL25" s="8" t="s">
        <v>625</v>
      </c>
      <c r="BM25" s="8" t="s">
        <v>625</v>
      </c>
      <c r="BN25" s="8" t="s">
        <v>625</v>
      </c>
      <c r="BO25" s="8" t="s">
        <v>625</v>
      </c>
      <c r="BP25" s="8" t="s">
        <v>625</v>
      </c>
      <c r="BQ25" s="8" t="s">
        <v>625</v>
      </c>
      <c r="BR25" s="8" t="s">
        <v>625</v>
      </c>
      <c r="BS25" s="8" t="s">
        <v>625</v>
      </c>
      <c r="BT25" s="8" t="s">
        <v>625</v>
      </c>
      <c r="BU25" s="8" t="s">
        <v>625</v>
      </c>
      <c r="BV25" s="8" t="s">
        <v>625</v>
      </c>
      <c r="BW25" s="8" t="s">
        <v>625</v>
      </c>
      <c r="BX25" s="8" t="s">
        <v>625</v>
      </c>
      <c r="BY25" s="8" t="s">
        <v>625</v>
      </c>
      <c r="BZ25" s="8" t="s">
        <v>625</v>
      </c>
      <c r="CA25" s="8" t="s">
        <v>625</v>
      </c>
      <c r="CB25" s="8" t="s">
        <v>625</v>
      </c>
      <c r="CC25" s="8" t="s">
        <v>625</v>
      </c>
      <c r="CD25" s="8" t="s">
        <v>625</v>
      </c>
      <c r="CE25" s="8" t="s">
        <v>625</v>
      </c>
      <c r="CF25" s="8" t="s">
        <v>625</v>
      </c>
      <c r="CG25" s="8" t="s">
        <v>625</v>
      </c>
      <c r="CH25" s="8" t="s">
        <v>625</v>
      </c>
      <c r="CI25" s="8" t="s">
        <v>625</v>
      </c>
      <c r="CJ25" s="8" t="s">
        <v>625</v>
      </c>
      <c r="CK25" s="8" t="s">
        <v>625</v>
      </c>
      <c r="CL25" s="8" t="s">
        <v>625</v>
      </c>
      <c r="CM25" s="8" t="s">
        <v>625</v>
      </c>
      <c r="CN25" s="8" t="s">
        <v>625</v>
      </c>
      <c r="CO25" s="8" t="s">
        <v>625</v>
      </c>
      <c r="CP25" s="8" t="s">
        <v>625</v>
      </c>
      <c r="CQ25" s="8" t="s">
        <v>625</v>
      </c>
      <c r="CR25" s="8" t="s">
        <v>625</v>
      </c>
      <c r="CS25" s="8" t="s">
        <v>625</v>
      </c>
      <c r="CT25" s="8" t="s">
        <v>625</v>
      </c>
      <c r="CU25" s="8" t="s">
        <v>625</v>
      </c>
      <c r="CV25" s="8" t="s">
        <v>625</v>
      </c>
      <c r="CW25" s="8" t="s">
        <v>625</v>
      </c>
      <c r="CX25" s="8" t="s">
        <v>625</v>
      </c>
      <c r="CY25" s="8" t="s">
        <v>625</v>
      </c>
      <c r="CZ25" s="8" t="s">
        <v>625</v>
      </c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</row>
    <row r="26" spans="1:243" x14ac:dyDescent="0.25">
      <c r="B26" s="2" t="s">
        <v>4</v>
      </c>
      <c r="C26" s="8">
        <v>-1345.5229999999999</v>
      </c>
      <c r="D26" s="8">
        <v>-1335.7190000000001</v>
      </c>
      <c r="E26" s="8">
        <v>-170.893</v>
      </c>
      <c r="F26" s="8">
        <v>-191.43100000000001</v>
      </c>
      <c r="G26" s="8">
        <v>-777.87199999999996</v>
      </c>
      <c r="H26" s="8">
        <v>-746.44</v>
      </c>
      <c r="I26" s="8">
        <v>-1207.2239999999999</v>
      </c>
      <c r="J26" s="8">
        <v>-1221.8810000000001</v>
      </c>
      <c r="K26" s="8">
        <v>-2110.5169999999998</v>
      </c>
      <c r="L26" s="8">
        <v>-2086.9870000000001</v>
      </c>
      <c r="M26" s="8" t="s">
        <v>625</v>
      </c>
      <c r="N26" s="8" t="s">
        <v>625</v>
      </c>
      <c r="O26" s="8" t="s">
        <v>625</v>
      </c>
      <c r="P26" s="8" t="s">
        <v>625</v>
      </c>
      <c r="Q26" s="8" t="s">
        <v>625</v>
      </c>
      <c r="R26" s="8" t="s">
        <v>625</v>
      </c>
      <c r="S26" s="8" t="s">
        <v>625</v>
      </c>
      <c r="T26" s="8" t="s">
        <v>625</v>
      </c>
      <c r="U26" s="8" t="s">
        <v>625</v>
      </c>
      <c r="V26" s="8" t="s">
        <v>625</v>
      </c>
      <c r="W26" s="8" t="s">
        <v>625</v>
      </c>
      <c r="X26" s="8" t="s">
        <v>625</v>
      </c>
      <c r="Y26" s="8" t="s">
        <v>625</v>
      </c>
      <c r="Z26" s="8" t="s">
        <v>625</v>
      </c>
      <c r="AA26" s="8" t="s">
        <v>625</v>
      </c>
      <c r="AB26" s="8" t="s">
        <v>625</v>
      </c>
      <c r="AC26" s="8" t="s">
        <v>625</v>
      </c>
      <c r="AD26" s="8" t="s">
        <v>625</v>
      </c>
      <c r="AE26" s="8" t="s">
        <v>625</v>
      </c>
      <c r="AF26" s="8" t="s">
        <v>625</v>
      </c>
      <c r="AG26" s="8" t="s">
        <v>625</v>
      </c>
      <c r="AH26" s="8" t="s">
        <v>625</v>
      </c>
      <c r="AI26" s="8" t="s">
        <v>625</v>
      </c>
      <c r="AJ26" s="8" t="s">
        <v>625</v>
      </c>
      <c r="AK26" s="8" t="s">
        <v>625</v>
      </c>
      <c r="AL26" s="8" t="s">
        <v>625</v>
      </c>
      <c r="AM26" s="8" t="s">
        <v>625</v>
      </c>
      <c r="AN26" s="8" t="s">
        <v>625</v>
      </c>
      <c r="AO26" s="8" t="s">
        <v>625</v>
      </c>
      <c r="AP26" s="8" t="s">
        <v>625</v>
      </c>
      <c r="AQ26" s="8" t="s">
        <v>625</v>
      </c>
      <c r="AR26" s="8" t="s">
        <v>625</v>
      </c>
      <c r="AS26" s="8" t="s">
        <v>625</v>
      </c>
      <c r="AT26" s="8" t="s">
        <v>625</v>
      </c>
      <c r="AU26" s="8" t="s">
        <v>625</v>
      </c>
      <c r="AV26" s="8" t="s">
        <v>625</v>
      </c>
      <c r="AW26" s="8" t="s">
        <v>625</v>
      </c>
      <c r="AX26" s="8" t="s">
        <v>625</v>
      </c>
      <c r="AY26" s="8" t="s">
        <v>625</v>
      </c>
      <c r="AZ26" s="8" t="s">
        <v>625</v>
      </c>
      <c r="BA26" s="8" t="s">
        <v>625</v>
      </c>
      <c r="BB26" s="8" t="s">
        <v>625</v>
      </c>
      <c r="BC26" s="8" t="s">
        <v>625</v>
      </c>
      <c r="BD26" s="8" t="s">
        <v>625</v>
      </c>
      <c r="BE26" s="8" t="s">
        <v>625</v>
      </c>
      <c r="BF26" s="8" t="s">
        <v>625</v>
      </c>
      <c r="BG26" s="8" t="s">
        <v>625</v>
      </c>
      <c r="BH26" s="8" t="s">
        <v>625</v>
      </c>
      <c r="BI26" s="8" t="s">
        <v>625</v>
      </c>
      <c r="BJ26" s="8" t="s">
        <v>625</v>
      </c>
      <c r="BK26" s="8" t="s">
        <v>625</v>
      </c>
      <c r="BL26" s="8" t="s">
        <v>625</v>
      </c>
      <c r="BM26" s="8" t="s">
        <v>625</v>
      </c>
      <c r="BN26" s="8" t="s">
        <v>625</v>
      </c>
      <c r="BO26" s="8" t="s">
        <v>625</v>
      </c>
      <c r="BP26" s="8" t="s">
        <v>625</v>
      </c>
      <c r="BQ26" s="8" t="s">
        <v>625</v>
      </c>
      <c r="BR26" s="8" t="s">
        <v>625</v>
      </c>
      <c r="BS26" s="8" t="s">
        <v>625</v>
      </c>
      <c r="BT26" s="8" t="s">
        <v>625</v>
      </c>
      <c r="BU26" s="8" t="s">
        <v>625</v>
      </c>
      <c r="BV26" s="8" t="s">
        <v>625</v>
      </c>
      <c r="BW26" s="8" t="s">
        <v>625</v>
      </c>
      <c r="BX26" s="8" t="s">
        <v>625</v>
      </c>
      <c r="BY26" s="8" t="s">
        <v>625</v>
      </c>
      <c r="BZ26" s="8" t="s">
        <v>625</v>
      </c>
      <c r="CA26" s="8" t="s">
        <v>625</v>
      </c>
      <c r="CB26" s="8" t="s">
        <v>625</v>
      </c>
      <c r="CC26" s="8" t="s">
        <v>625</v>
      </c>
      <c r="CD26" s="8" t="s">
        <v>625</v>
      </c>
      <c r="CE26" s="8" t="s">
        <v>625</v>
      </c>
      <c r="CF26" s="8" t="s">
        <v>625</v>
      </c>
      <c r="CG26" s="8" t="s">
        <v>625</v>
      </c>
      <c r="CH26" s="8" t="s">
        <v>625</v>
      </c>
      <c r="CI26" s="8" t="s">
        <v>625</v>
      </c>
      <c r="CJ26" s="8" t="s">
        <v>625</v>
      </c>
      <c r="CK26" s="8" t="s">
        <v>625</v>
      </c>
      <c r="CL26" s="8" t="s">
        <v>625</v>
      </c>
      <c r="CM26" s="8" t="s">
        <v>625</v>
      </c>
      <c r="CN26" s="8" t="s">
        <v>625</v>
      </c>
      <c r="CO26" s="8" t="s">
        <v>625</v>
      </c>
      <c r="CP26" s="8" t="s">
        <v>625</v>
      </c>
      <c r="CQ26" s="8" t="s">
        <v>625</v>
      </c>
      <c r="CR26" s="8" t="s">
        <v>625</v>
      </c>
      <c r="CS26" s="8" t="s">
        <v>625</v>
      </c>
      <c r="CT26" s="8" t="s">
        <v>625</v>
      </c>
      <c r="CU26" s="8" t="s">
        <v>625</v>
      </c>
      <c r="CV26" s="8" t="s">
        <v>625</v>
      </c>
      <c r="CW26" s="8" t="s">
        <v>625</v>
      </c>
      <c r="CX26" s="8" t="s">
        <v>625</v>
      </c>
      <c r="CY26" s="8" t="s">
        <v>625</v>
      </c>
      <c r="CZ26" s="8" t="s">
        <v>625</v>
      </c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</row>
    <row r="27" spans="1:243" x14ac:dyDescent="0.25">
      <c r="B27" s="10" t="s">
        <v>114</v>
      </c>
      <c r="C27" s="12">
        <v>717.08600000000001</v>
      </c>
      <c r="D27" s="12">
        <v>397.93099999999998</v>
      </c>
      <c r="E27" s="12">
        <v>304.077</v>
      </c>
      <c r="F27" s="12">
        <v>309.24599999999998</v>
      </c>
      <c r="G27" s="12">
        <v>469.15199999999999</v>
      </c>
      <c r="H27" s="12">
        <v>355.55900000000003</v>
      </c>
      <c r="I27" s="12">
        <v>738.50599999999997</v>
      </c>
      <c r="J27" s="12">
        <v>314.30599999999998</v>
      </c>
      <c r="K27" s="12">
        <v>941.74699999999996</v>
      </c>
      <c r="L27" s="12">
        <v>546.00900000000001</v>
      </c>
      <c r="M27" s="12" t="s">
        <v>625</v>
      </c>
      <c r="N27" s="12" t="s">
        <v>625</v>
      </c>
      <c r="O27" s="12" t="s">
        <v>625</v>
      </c>
      <c r="P27" s="12" t="s">
        <v>625</v>
      </c>
      <c r="Q27" s="12" t="s">
        <v>625</v>
      </c>
      <c r="R27" s="12" t="s">
        <v>625</v>
      </c>
      <c r="S27" s="12" t="s">
        <v>625</v>
      </c>
      <c r="T27" s="12" t="s">
        <v>625</v>
      </c>
      <c r="U27" s="12" t="s">
        <v>625</v>
      </c>
      <c r="V27" s="12" t="s">
        <v>625</v>
      </c>
      <c r="W27" s="12" t="s">
        <v>625</v>
      </c>
      <c r="X27" s="12" t="s">
        <v>625</v>
      </c>
      <c r="Y27" s="12" t="s">
        <v>625</v>
      </c>
      <c r="Z27" s="12" t="s">
        <v>625</v>
      </c>
      <c r="AA27" s="12" t="s">
        <v>625</v>
      </c>
      <c r="AB27" s="12" t="s">
        <v>625</v>
      </c>
      <c r="AC27" s="12" t="s">
        <v>625</v>
      </c>
      <c r="AD27" s="12" t="s">
        <v>625</v>
      </c>
      <c r="AE27" s="12" t="s">
        <v>625</v>
      </c>
      <c r="AF27" s="12" t="s">
        <v>625</v>
      </c>
      <c r="AG27" s="12" t="s">
        <v>625</v>
      </c>
      <c r="AH27" s="12" t="s">
        <v>625</v>
      </c>
      <c r="AI27" s="12" t="s">
        <v>625</v>
      </c>
      <c r="AJ27" s="12" t="s">
        <v>625</v>
      </c>
      <c r="AK27" s="12" t="s">
        <v>625</v>
      </c>
      <c r="AL27" s="12" t="s">
        <v>625</v>
      </c>
      <c r="AM27" s="12" t="s">
        <v>625</v>
      </c>
      <c r="AN27" s="12" t="s">
        <v>625</v>
      </c>
      <c r="AO27" s="12" t="s">
        <v>625</v>
      </c>
      <c r="AP27" s="12" t="s">
        <v>625</v>
      </c>
      <c r="AQ27" s="12" t="s">
        <v>625</v>
      </c>
      <c r="AR27" s="12" t="s">
        <v>625</v>
      </c>
      <c r="AS27" s="12" t="s">
        <v>625</v>
      </c>
      <c r="AT27" s="12" t="s">
        <v>625</v>
      </c>
      <c r="AU27" s="12" t="s">
        <v>625</v>
      </c>
      <c r="AV27" s="12" t="s">
        <v>625</v>
      </c>
      <c r="AW27" s="12" t="s">
        <v>625</v>
      </c>
      <c r="AX27" s="12" t="s">
        <v>625</v>
      </c>
      <c r="AY27" s="12" t="s">
        <v>625</v>
      </c>
      <c r="AZ27" s="12" t="s">
        <v>625</v>
      </c>
      <c r="BA27" s="12" t="s">
        <v>625</v>
      </c>
      <c r="BB27" s="12" t="s">
        <v>625</v>
      </c>
      <c r="BC27" s="12" t="s">
        <v>625</v>
      </c>
      <c r="BD27" s="12" t="s">
        <v>625</v>
      </c>
      <c r="BE27" s="12" t="s">
        <v>625</v>
      </c>
      <c r="BF27" s="12" t="s">
        <v>625</v>
      </c>
      <c r="BG27" s="12" t="s">
        <v>625</v>
      </c>
      <c r="BH27" s="12" t="s">
        <v>625</v>
      </c>
      <c r="BI27" s="12" t="s">
        <v>625</v>
      </c>
      <c r="BJ27" s="12" t="s">
        <v>625</v>
      </c>
      <c r="BK27" s="12" t="s">
        <v>625</v>
      </c>
      <c r="BL27" s="12" t="s">
        <v>625</v>
      </c>
      <c r="BM27" s="12" t="s">
        <v>625</v>
      </c>
      <c r="BN27" s="12" t="s">
        <v>625</v>
      </c>
      <c r="BO27" s="12" t="s">
        <v>625</v>
      </c>
      <c r="BP27" s="12" t="s">
        <v>625</v>
      </c>
      <c r="BQ27" s="12" t="s">
        <v>625</v>
      </c>
      <c r="BR27" s="12" t="s">
        <v>625</v>
      </c>
      <c r="BS27" s="12" t="s">
        <v>625</v>
      </c>
      <c r="BT27" s="12" t="s">
        <v>625</v>
      </c>
      <c r="BU27" s="12" t="s">
        <v>625</v>
      </c>
      <c r="BV27" s="12" t="s">
        <v>625</v>
      </c>
      <c r="BW27" s="12" t="s">
        <v>625</v>
      </c>
      <c r="BX27" s="12" t="s">
        <v>625</v>
      </c>
      <c r="BY27" s="12" t="s">
        <v>625</v>
      </c>
      <c r="BZ27" s="12" t="s">
        <v>625</v>
      </c>
      <c r="CA27" s="12" t="s">
        <v>625</v>
      </c>
      <c r="CB27" s="12" t="s">
        <v>625</v>
      </c>
      <c r="CC27" s="12" t="s">
        <v>625</v>
      </c>
      <c r="CD27" s="12" t="s">
        <v>625</v>
      </c>
      <c r="CE27" s="12" t="s">
        <v>625</v>
      </c>
      <c r="CF27" s="12" t="s">
        <v>625</v>
      </c>
      <c r="CG27" s="12" t="s">
        <v>625</v>
      </c>
      <c r="CH27" s="12" t="s">
        <v>625</v>
      </c>
      <c r="CI27" s="12" t="s">
        <v>625</v>
      </c>
      <c r="CJ27" s="12" t="s">
        <v>625</v>
      </c>
      <c r="CK27" s="12" t="s">
        <v>625</v>
      </c>
      <c r="CL27" s="12" t="s">
        <v>625</v>
      </c>
      <c r="CM27" s="12" t="s">
        <v>625</v>
      </c>
      <c r="CN27" s="12" t="s">
        <v>625</v>
      </c>
      <c r="CO27" s="12" t="s">
        <v>625</v>
      </c>
      <c r="CP27" s="12" t="s">
        <v>625</v>
      </c>
      <c r="CQ27" s="12" t="s">
        <v>625</v>
      </c>
      <c r="CR27" s="12" t="s">
        <v>625</v>
      </c>
      <c r="CS27" s="12" t="s">
        <v>625</v>
      </c>
      <c r="CT27" s="12" t="s">
        <v>625</v>
      </c>
      <c r="CU27" s="12" t="s">
        <v>625</v>
      </c>
      <c r="CV27" s="12" t="s">
        <v>625</v>
      </c>
      <c r="CW27" s="12" t="s">
        <v>625</v>
      </c>
      <c r="CX27" s="12" t="s">
        <v>625</v>
      </c>
      <c r="CY27" s="12" t="s">
        <v>625</v>
      </c>
      <c r="CZ27" s="12" t="s">
        <v>625</v>
      </c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</row>
    <row r="28" spans="1:243" x14ac:dyDescent="0.25">
      <c r="B28" s="10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</row>
    <row r="29" spans="1:243" x14ac:dyDescent="0.25">
      <c r="B29" s="11" t="s">
        <v>77</v>
      </c>
      <c r="C29" s="26">
        <v>-62.651000000000003</v>
      </c>
      <c r="D29" s="26">
        <v>-38.204000000000001</v>
      </c>
      <c r="E29" s="26">
        <v>-16.356999999999999</v>
      </c>
      <c r="F29" s="26">
        <v>-11.302</v>
      </c>
      <c r="G29" s="26">
        <v>-42.695999999999998</v>
      </c>
      <c r="H29" s="26">
        <v>-18.295999999999999</v>
      </c>
      <c r="I29" s="26">
        <v>-52.389000000000003</v>
      </c>
      <c r="J29" s="26">
        <v>-39.152000000000001</v>
      </c>
      <c r="K29" s="26">
        <v>-96.638999999999996</v>
      </c>
      <c r="L29" s="26">
        <v>-56.698</v>
      </c>
      <c r="M29" s="26" t="s">
        <v>625</v>
      </c>
      <c r="N29" s="26" t="s">
        <v>625</v>
      </c>
      <c r="O29" s="26" t="s">
        <v>625</v>
      </c>
      <c r="P29" s="26" t="s">
        <v>625</v>
      </c>
      <c r="Q29" s="26" t="s">
        <v>625</v>
      </c>
      <c r="R29" s="26" t="s">
        <v>625</v>
      </c>
      <c r="S29" s="26" t="s">
        <v>625</v>
      </c>
      <c r="T29" s="26" t="s">
        <v>625</v>
      </c>
      <c r="U29" s="26" t="s">
        <v>625</v>
      </c>
      <c r="V29" s="26" t="s">
        <v>625</v>
      </c>
      <c r="W29" s="26" t="s">
        <v>625</v>
      </c>
      <c r="X29" s="26" t="s">
        <v>625</v>
      </c>
      <c r="Y29" s="26" t="s">
        <v>625</v>
      </c>
      <c r="Z29" s="26" t="s">
        <v>625</v>
      </c>
      <c r="AA29" s="26" t="s">
        <v>625</v>
      </c>
      <c r="AB29" s="26" t="s">
        <v>625</v>
      </c>
      <c r="AC29" s="26" t="s">
        <v>625</v>
      </c>
      <c r="AD29" s="26" t="s">
        <v>625</v>
      </c>
      <c r="AE29" s="26" t="s">
        <v>625</v>
      </c>
      <c r="AF29" s="26" t="s">
        <v>625</v>
      </c>
      <c r="AG29" s="26" t="s">
        <v>625</v>
      </c>
      <c r="AH29" s="26" t="s">
        <v>625</v>
      </c>
      <c r="AI29" s="26" t="s">
        <v>625</v>
      </c>
      <c r="AJ29" s="26" t="s">
        <v>625</v>
      </c>
      <c r="AK29" s="26" t="s">
        <v>625</v>
      </c>
      <c r="AL29" s="26" t="s">
        <v>625</v>
      </c>
      <c r="AM29" s="26" t="s">
        <v>625</v>
      </c>
      <c r="AN29" s="26" t="s">
        <v>625</v>
      </c>
      <c r="AO29" s="26" t="s">
        <v>625</v>
      </c>
      <c r="AP29" s="26" t="s">
        <v>625</v>
      </c>
      <c r="AQ29" s="26" t="s">
        <v>625</v>
      </c>
      <c r="AR29" s="26" t="s">
        <v>625</v>
      </c>
      <c r="AS29" s="26" t="s">
        <v>625</v>
      </c>
      <c r="AT29" s="26" t="s">
        <v>625</v>
      </c>
      <c r="AU29" s="26" t="s">
        <v>625</v>
      </c>
      <c r="AV29" s="26" t="s">
        <v>625</v>
      </c>
      <c r="AW29" s="26" t="s">
        <v>625</v>
      </c>
      <c r="AX29" s="26" t="s">
        <v>625</v>
      </c>
      <c r="AY29" s="26" t="s">
        <v>625</v>
      </c>
      <c r="AZ29" s="26" t="s">
        <v>625</v>
      </c>
      <c r="BA29" s="26" t="s">
        <v>625</v>
      </c>
      <c r="BB29" s="26" t="s">
        <v>625</v>
      </c>
      <c r="BC29" s="26" t="s">
        <v>625</v>
      </c>
      <c r="BD29" s="26" t="s">
        <v>625</v>
      </c>
      <c r="BE29" s="26" t="s">
        <v>625</v>
      </c>
      <c r="BF29" s="26" t="s">
        <v>625</v>
      </c>
      <c r="BG29" s="26" t="s">
        <v>625</v>
      </c>
      <c r="BH29" s="26" t="s">
        <v>625</v>
      </c>
      <c r="BI29" s="26" t="s">
        <v>625</v>
      </c>
      <c r="BJ29" s="26" t="s">
        <v>625</v>
      </c>
      <c r="BK29" s="26" t="s">
        <v>625</v>
      </c>
      <c r="BL29" s="26" t="s">
        <v>625</v>
      </c>
      <c r="BM29" s="26" t="s">
        <v>625</v>
      </c>
      <c r="BN29" s="26" t="s">
        <v>625</v>
      </c>
      <c r="BO29" s="26" t="s">
        <v>625</v>
      </c>
      <c r="BP29" s="26" t="s">
        <v>625</v>
      </c>
      <c r="BQ29" s="26" t="s">
        <v>625</v>
      </c>
      <c r="BR29" s="26" t="s">
        <v>625</v>
      </c>
      <c r="BS29" s="26" t="s">
        <v>625</v>
      </c>
      <c r="BT29" s="26" t="s">
        <v>625</v>
      </c>
      <c r="BU29" s="26" t="s">
        <v>625</v>
      </c>
      <c r="BV29" s="26" t="s">
        <v>625</v>
      </c>
      <c r="BW29" s="26" t="s">
        <v>625</v>
      </c>
      <c r="BX29" s="26" t="s">
        <v>625</v>
      </c>
      <c r="BY29" s="26" t="s">
        <v>625</v>
      </c>
      <c r="BZ29" s="26" t="s">
        <v>625</v>
      </c>
      <c r="CA29" s="26" t="s">
        <v>625</v>
      </c>
      <c r="CB29" s="26" t="s">
        <v>625</v>
      </c>
      <c r="CC29" s="26" t="s">
        <v>625</v>
      </c>
      <c r="CD29" s="26" t="s">
        <v>625</v>
      </c>
      <c r="CE29" s="26" t="s">
        <v>625</v>
      </c>
      <c r="CF29" s="26" t="s">
        <v>625</v>
      </c>
      <c r="CG29" s="26" t="s">
        <v>625</v>
      </c>
      <c r="CH29" s="26" t="s">
        <v>625</v>
      </c>
      <c r="CI29" s="26" t="s">
        <v>625</v>
      </c>
      <c r="CJ29" s="26" t="s">
        <v>625</v>
      </c>
      <c r="CK29" s="26" t="s">
        <v>625</v>
      </c>
      <c r="CL29" s="26" t="s">
        <v>625</v>
      </c>
      <c r="CM29" s="26" t="s">
        <v>625</v>
      </c>
      <c r="CN29" s="26" t="s">
        <v>625</v>
      </c>
      <c r="CO29" s="26" t="s">
        <v>625</v>
      </c>
      <c r="CP29" s="26" t="s">
        <v>625</v>
      </c>
      <c r="CQ29" s="26" t="s">
        <v>625</v>
      </c>
      <c r="CR29" s="26" t="s">
        <v>625</v>
      </c>
      <c r="CS29" s="26" t="s">
        <v>625</v>
      </c>
      <c r="CT29" s="26" t="s">
        <v>625</v>
      </c>
      <c r="CU29" s="26" t="s">
        <v>625</v>
      </c>
      <c r="CV29" s="26" t="s">
        <v>625</v>
      </c>
      <c r="CW29" s="26" t="s">
        <v>625</v>
      </c>
      <c r="CX29" s="26" t="s">
        <v>625</v>
      </c>
      <c r="CY29" s="26" t="s">
        <v>625</v>
      </c>
      <c r="CZ29" s="26" t="s">
        <v>625</v>
      </c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</row>
    <row r="30" spans="1:243" x14ac:dyDescent="0.25">
      <c r="B30" s="11" t="s">
        <v>78</v>
      </c>
      <c r="C30" s="26">
        <v>-1.119</v>
      </c>
      <c r="D30" s="26">
        <v>-52.61</v>
      </c>
      <c r="E30" s="26">
        <v>-4.04</v>
      </c>
      <c r="F30" s="26">
        <v>-26.398</v>
      </c>
      <c r="G30" s="26">
        <v>-6.7489999999999997</v>
      </c>
      <c r="H30" s="26">
        <v>-23.327000000000002</v>
      </c>
      <c r="I30" s="26">
        <v>-7.2539999999999996</v>
      </c>
      <c r="J30" s="26">
        <v>-54.542000000000002</v>
      </c>
      <c r="K30" s="26">
        <v>11.678000000000001</v>
      </c>
      <c r="L30" s="26">
        <v>-78.08</v>
      </c>
      <c r="M30" s="26" t="s">
        <v>625</v>
      </c>
      <c r="N30" s="26" t="s">
        <v>625</v>
      </c>
      <c r="O30" s="26" t="s">
        <v>625</v>
      </c>
      <c r="P30" s="26" t="s">
        <v>625</v>
      </c>
      <c r="Q30" s="26" t="s">
        <v>625</v>
      </c>
      <c r="R30" s="26" t="s">
        <v>625</v>
      </c>
      <c r="S30" s="26" t="s">
        <v>625</v>
      </c>
      <c r="T30" s="26" t="s">
        <v>625</v>
      </c>
      <c r="U30" s="26" t="s">
        <v>625</v>
      </c>
      <c r="V30" s="26" t="s">
        <v>625</v>
      </c>
      <c r="W30" s="26" t="s">
        <v>625</v>
      </c>
      <c r="X30" s="26" t="s">
        <v>625</v>
      </c>
      <c r="Y30" s="26" t="s">
        <v>625</v>
      </c>
      <c r="Z30" s="26" t="s">
        <v>625</v>
      </c>
      <c r="AA30" s="26" t="s">
        <v>625</v>
      </c>
      <c r="AB30" s="26" t="s">
        <v>625</v>
      </c>
      <c r="AC30" s="26" t="s">
        <v>625</v>
      </c>
      <c r="AD30" s="26" t="s">
        <v>625</v>
      </c>
      <c r="AE30" s="26" t="s">
        <v>625</v>
      </c>
      <c r="AF30" s="26" t="s">
        <v>625</v>
      </c>
      <c r="AG30" s="26" t="s">
        <v>625</v>
      </c>
      <c r="AH30" s="26" t="s">
        <v>625</v>
      </c>
      <c r="AI30" s="26" t="s">
        <v>625</v>
      </c>
      <c r="AJ30" s="26" t="s">
        <v>625</v>
      </c>
      <c r="AK30" s="26" t="s">
        <v>625</v>
      </c>
      <c r="AL30" s="26" t="s">
        <v>625</v>
      </c>
      <c r="AM30" s="26" t="s">
        <v>625</v>
      </c>
      <c r="AN30" s="26" t="s">
        <v>625</v>
      </c>
      <c r="AO30" s="26" t="s">
        <v>625</v>
      </c>
      <c r="AP30" s="26" t="s">
        <v>625</v>
      </c>
      <c r="AQ30" s="26" t="s">
        <v>625</v>
      </c>
      <c r="AR30" s="26" t="s">
        <v>625</v>
      </c>
      <c r="AS30" s="26" t="s">
        <v>625</v>
      </c>
      <c r="AT30" s="26" t="s">
        <v>625</v>
      </c>
      <c r="AU30" s="26" t="s">
        <v>625</v>
      </c>
      <c r="AV30" s="26" t="s">
        <v>625</v>
      </c>
      <c r="AW30" s="26" t="s">
        <v>625</v>
      </c>
      <c r="AX30" s="26" t="s">
        <v>625</v>
      </c>
      <c r="AY30" s="26" t="s">
        <v>625</v>
      </c>
      <c r="AZ30" s="26" t="s">
        <v>625</v>
      </c>
      <c r="BA30" s="26" t="s">
        <v>625</v>
      </c>
      <c r="BB30" s="26" t="s">
        <v>625</v>
      </c>
      <c r="BC30" s="26" t="s">
        <v>625</v>
      </c>
      <c r="BD30" s="26" t="s">
        <v>625</v>
      </c>
      <c r="BE30" s="26" t="s">
        <v>625</v>
      </c>
      <c r="BF30" s="26" t="s">
        <v>625</v>
      </c>
      <c r="BG30" s="26" t="s">
        <v>625</v>
      </c>
      <c r="BH30" s="26" t="s">
        <v>625</v>
      </c>
      <c r="BI30" s="26" t="s">
        <v>625</v>
      </c>
      <c r="BJ30" s="26" t="s">
        <v>625</v>
      </c>
      <c r="BK30" s="26" t="s">
        <v>625</v>
      </c>
      <c r="BL30" s="26" t="s">
        <v>625</v>
      </c>
      <c r="BM30" s="26" t="s">
        <v>625</v>
      </c>
      <c r="BN30" s="26" t="s">
        <v>625</v>
      </c>
      <c r="BO30" s="26" t="s">
        <v>625</v>
      </c>
      <c r="BP30" s="26" t="s">
        <v>625</v>
      </c>
      <c r="BQ30" s="26" t="s">
        <v>625</v>
      </c>
      <c r="BR30" s="26" t="s">
        <v>625</v>
      </c>
      <c r="BS30" s="26" t="s">
        <v>625</v>
      </c>
      <c r="BT30" s="26" t="s">
        <v>625</v>
      </c>
      <c r="BU30" s="26" t="s">
        <v>625</v>
      </c>
      <c r="BV30" s="26" t="s">
        <v>625</v>
      </c>
      <c r="BW30" s="26" t="s">
        <v>625</v>
      </c>
      <c r="BX30" s="26" t="s">
        <v>625</v>
      </c>
      <c r="BY30" s="26" t="s">
        <v>625</v>
      </c>
      <c r="BZ30" s="26" t="s">
        <v>625</v>
      </c>
      <c r="CA30" s="26" t="s">
        <v>625</v>
      </c>
      <c r="CB30" s="26" t="s">
        <v>625</v>
      </c>
      <c r="CC30" s="26" t="s">
        <v>625</v>
      </c>
      <c r="CD30" s="26" t="s">
        <v>625</v>
      </c>
      <c r="CE30" s="26" t="s">
        <v>625</v>
      </c>
      <c r="CF30" s="26" t="s">
        <v>625</v>
      </c>
      <c r="CG30" s="26" t="s">
        <v>625</v>
      </c>
      <c r="CH30" s="26" t="s">
        <v>625</v>
      </c>
      <c r="CI30" s="26" t="s">
        <v>625</v>
      </c>
      <c r="CJ30" s="26" t="s">
        <v>625</v>
      </c>
      <c r="CK30" s="26" t="s">
        <v>625</v>
      </c>
      <c r="CL30" s="26" t="s">
        <v>625</v>
      </c>
      <c r="CM30" s="26" t="s">
        <v>625</v>
      </c>
      <c r="CN30" s="26" t="s">
        <v>625</v>
      </c>
      <c r="CO30" s="26" t="s">
        <v>625</v>
      </c>
      <c r="CP30" s="26" t="s">
        <v>625</v>
      </c>
      <c r="CQ30" s="26" t="s">
        <v>625</v>
      </c>
      <c r="CR30" s="26" t="s">
        <v>625</v>
      </c>
      <c r="CS30" s="26" t="s">
        <v>625</v>
      </c>
      <c r="CT30" s="26" t="s">
        <v>625</v>
      </c>
      <c r="CU30" s="26" t="s">
        <v>625</v>
      </c>
      <c r="CV30" s="26" t="s">
        <v>625</v>
      </c>
      <c r="CW30" s="26" t="s">
        <v>625</v>
      </c>
      <c r="CX30" s="26" t="s">
        <v>625</v>
      </c>
      <c r="CY30" s="26" t="s">
        <v>625</v>
      </c>
      <c r="CZ30" s="26" t="s">
        <v>625</v>
      </c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</row>
    <row r="31" spans="1:243" x14ac:dyDescent="0.25">
      <c r="B31" s="10" t="s">
        <v>79</v>
      </c>
      <c r="C31" s="12">
        <v>-63.77</v>
      </c>
      <c r="D31" s="12">
        <v>-90.813999999999993</v>
      </c>
      <c r="E31" s="12">
        <v>-20.396999999999998</v>
      </c>
      <c r="F31" s="12">
        <v>-37.700000000000003</v>
      </c>
      <c r="G31" s="12">
        <v>-49.445</v>
      </c>
      <c r="H31" s="12">
        <v>-41.623000000000005</v>
      </c>
      <c r="I31" s="12">
        <v>-59.643000000000001</v>
      </c>
      <c r="J31" s="12">
        <v>-93.694000000000003</v>
      </c>
      <c r="K31" s="12">
        <v>-84.960999999999999</v>
      </c>
      <c r="L31" s="12">
        <v>-134.77799999999999</v>
      </c>
      <c r="M31" s="12" t="s">
        <v>625</v>
      </c>
      <c r="N31" s="12" t="s">
        <v>625</v>
      </c>
      <c r="O31" s="12" t="s">
        <v>625</v>
      </c>
      <c r="P31" s="12" t="s">
        <v>625</v>
      </c>
      <c r="Q31" s="12" t="s">
        <v>625</v>
      </c>
      <c r="R31" s="12" t="s">
        <v>625</v>
      </c>
      <c r="S31" s="12" t="s">
        <v>625</v>
      </c>
      <c r="T31" s="12" t="s">
        <v>625</v>
      </c>
      <c r="U31" s="12" t="s">
        <v>625</v>
      </c>
      <c r="V31" s="12" t="s">
        <v>625</v>
      </c>
      <c r="W31" s="12" t="s">
        <v>625</v>
      </c>
      <c r="X31" s="12" t="s">
        <v>625</v>
      </c>
      <c r="Y31" s="12" t="s">
        <v>625</v>
      </c>
      <c r="Z31" s="12" t="s">
        <v>625</v>
      </c>
      <c r="AA31" s="12" t="s">
        <v>625</v>
      </c>
      <c r="AB31" s="12" t="s">
        <v>625</v>
      </c>
      <c r="AC31" s="12" t="s">
        <v>625</v>
      </c>
      <c r="AD31" s="12" t="s">
        <v>625</v>
      </c>
      <c r="AE31" s="12" t="s">
        <v>625</v>
      </c>
      <c r="AF31" s="12" t="s">
        <v>625</v>
      </c>
      <c r="AG31" s="12" t="s">
        <v>625</v>
      </c>
      <c r="AH31" s="12" t="s">
        <v>625</v>
      </c>
      <c r="AI31" s="12" t="s">
        <v>625</v>
      </c>
      <c r="AJ31" s="12" t="s">
        <v>625</v>
      </c>
      <c r="AK31" s="12" t="s">
        <v>625</v>
      </c>
      <c r="AL31" s="12" t="s">
        <v>625</v>
      </c>
      <c r="AM31" s="12" t="s">
        <v>625</v>
      </c>
      <c r="AN31" s="12" t="s">
        <v>625</v>
      </c>
      <c r="AO31" s="12" t="s">
        <v>625</v>
      </c>
      <c r="AP31" s="12" t="s">
        <v>625</v>
      </c>
      <c r="AQ31" s="12" t="s">
        <v>625</v>
      </c>
      <c r="AR31" s="12" t="s">
        <v>625</v>
      </c>
      <c r="AS31" s="12" t="s">
        <v>625</v>
      </c>
      <c r="AT31" s="12" t="s">
        <v>625</v>
      </c>
      <c r="AU31" s="12" t="s">
        <v>625</v>
      </c>
      <c r="AV31" s="12" t="s">
        <v>625</v>
      </c>
      <c r="AW31" s="12" t="s">
        <v>625</v>
      </c>
      <c r="AX31" s="12" t="s">
        <v>625</v>
      </c>
      <c r="AY31" s="12" t="s">
        <v>625</v>
      </c>
      <c r="AZ31" s="12" t="s">
        <v>625</v>
      </c>
      <c r="BA31" s="12" t="s">
        <v>625</v>
      </c>
      <c r="BB31" s="12" t="s">
        <v>625</v>
      </c>
      <c r="BC31" s="12" t="s">
        <v>625</v>
      </c>
      <c r="BD31" s="12" t="s">
        <v>625</v>
      </c>
      <c r="BE31" s="12" t="s">
        <v>625</v>
      </c>
      <c r="BF31" s="12" t="s">
        <v>625</v>
      </c>
      <c r="BG31" s="12" t="s">
        <v>625</v>
      </c>
      <c r="BH31" s="12" t="s">
        <v>625</v>
      </c>
      <c r="BI31" s="12" t="s">
        <v>625</v>
      </c>
      <c r="BJ31" s="12" t="s">
        <v>625</v>
      </c>
      <c r="BK31" s="12" t="s">
        <v>625</v>
      </c>
      <c r="BL31" s="12" t="s">
        <v>625</v>
      </c>
      <c r="BM31" s="12" t="s">
        <v>625</v>
      </c>
      <c r="BN31" s="12" t="s">
        <v>625</v>
      </c>
      <c r="BO31" s="12" t="s">
        <v>625</v>
      </c>
      <c r="BP31" s="12" t="s">
        <v>625</v>
      </c>
      <c r="BQ31" s="12" t="s">
        <v>625</v>
      </c>
      <c r="BR31" s="12" t="s">
        <v>625</v>
      </c>
      <c r="BS31" s="12" t="s">
        <v>625</v>
      </c>
      <c r="BT31" s="12" t="s">
        <v>625</v>
      </c>
      <c r="BU31" s="12" t="s">
        <v>625</v>
      </c>
      <c r="BV31" s="12" t="s">
        <v>625</v>
      </c>
      <c r="BW31" s="12" t="s">
        <v>625</v>
      </c>
      <c r="BX31" s="12" t="s">
        <v>625</v>
      </c>
      <c r="BY31" s="12" t="s">
        <v>625</v>
      </c>
      <c r="BZ31" s="12" t="s">
        <v>625</v>
      </c>
      <c r="CA31" s="12" t="s">
        <v>625</v>
      </c>
      <c r="CB31" s="12" t="s">
        <v>625</v>
      </c>
      <c r="CC31" s="12" t="s">
        <v>625</v>
      </c>
      <c r="CD31" s="12" t="s">
        <v>625</v>
      </c>
      <c r="CE31" s="12" t="s">
        <v>625</v>
      </c>
      <c r="CF31" s="12" t="s">
        <v>625</v>
      </c>
      <c r="CG31" s="12" t="s">
        <v>625</v>
      </c>
      <c r="CH31" s="12" t="s">
        <v>625</v>
      </c>
      <c r="CI31" s="12" t="s">
        <v>625</v>
      </c>
      <c r="CJ31" s="12" t="s">
        <v>625</v>
      </c>
      <c r="CK31" s="12" t="s">
        <v>625</v>
      </c>
      <c r="CL31" s="12" t="s">
        <v>625</v>
      </c>
      <c r="CM31" s="12" t="s">
        <v>625</v>
      </c>
      <c r="CN31" s="12" t="s">
        <v>625</v>
      </c>
      <c r="CO31" s="12" t="s">
        <v>625</v>
      </c>
      <c r="CP31" s="12" t="s">
        <v>625</v>
      </c>
      <c r="CQ31" s="12" t="s">
        <v>625</v>
      </c>
      <c r="CR31" s="12" t="s">
        <v>625</v>
      </c>
      <c r="CS31" s="12" t="s">
        <v>625</v>
      </c>
      <c r="CT31" s="12" t="s">
        <v>625</v>
      </c>
      <c r="CU31" s="12" t="s">
        <v>625</v>
      </c>
      <c r="CV31" s="12" t="s">
        <v>625</v>
      </c>
      <c r="CW31" s="12" t="s">
        <v>625</v>
      </c>
      <c r="CX31" s="12" t="s">
        <v>625</v>
      </c>
      <c r="CY31" s="12" t="s">
        <v>625</v>
      </c>
      <c r="CZ31" s="12" t="s">
        <v>625</v>
      </c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</row>
    <row r="32" spans="1:243" ht="6.95" customHeight="1" x14ac:dyDescent="0.25">
      <c r="B32" s="4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</row>
    <row r="33" spans="1:243" x14ac:dyDescent="0.25">
      <c r="A33" s="7"/>
      <c r="B33" s="108" t="s">
        <v>52</v>
      </c>
      <c r="C33" s="9" t="str">
        <f>+C$7</f>
        <v>Alle</v>
      </c>
      <c r="D33" s="9" t="str">
        <f t="shared" ref="D33:L33" si="1">+D$7</f>
        <v>Alle</v>
      </c>
      <c r="E33" s="9" t="str">
        <f t="shared" si="1"/>
        <v>0-80 årskøer</v>
      </c>
      <c r="F33" s="9" t="str">
        <f t="shared" si="1"/>
        <v>0-80 årskøer</v>
      </c>
      <c r="G33" s="9" t="str">
        <f t="shared" si="1"/>
        <v>80-160 årskøer</v>
      </c>
      <c r="H33" s="9" t="str">
        <f t="shared" si="1"/>
        <v>80-160 årskøer</v>
      </c>
      <c r="I33" s="9" t="str">
        <f t="shared" si="1"/>
        <v>160-240 årskøer</v>
      </c>
      <c r="J33" s="9" t="str">
        <f t="shared" si="1"/>
        <v>160-240 årskøer</v>
      </c>
      <c r="K33" s="9" t="str">
        <f t="shared" si="1"/>
        <v>&gt;240 årskøer</v>
      </c>
      <c r="L33" s="9" t="str">
        <f t="shared" si="1"/>
        <v>&gt;240 årskøer</v>
      </c>
      <c r="M33" s="9" t="s">
        <v>625</v>
      </c>
      <c r="N33" s="9" t="s">
        <v>625</v>
      </c>
      <c r="O33" s="9" t="s">
        <v>625</v>
      </c>
      <c r="P33" s="9" t="s">
        <v>625</v>
      </c>
      <c r="Q33" s="9" t="s">
        <v>625</v>
      </c>
      <c r="R33" s="9" t="s">
        <v>625</v>
      </c>
      <c r="S33" s="9" t="s">
        <v>625</v>
      </c>
      <c r="T33" s="9" t="s">
        <v>625</v>
      </c>
      <c r="U33" s="9" t="s">
        <v>625</v>
      </c>
      <c r="V33" s="9" t="s">
        <v>625</v>
      </c>
      <c r="W33" s="9" t="s">
        <v>625</v>
      </c>
      <c r="X33" s="9" t="s">
        <v>625</v>
      </c>
      <c r="Y33" s="9" t="s">
        <v>625</v>
      </c>
      <c r="Z33" s="9" t="s">
        <v>625</v>
      </c>
      <c r="AA33" s="9" t="s">
        <v>625</v>
      </c>
      <c r="AB33" s="9" t="s">
        <v>625</v>
      </c>
      <c r="AC33" s="9" t="s">
        <v>625</v>
      </c>
      <c r="AD33" s="9" t="s">
        <v>625</v>
      </c>
      <c r="AE33" s="9" t="s">
        <v>625</v>
      </c>
      <c r="AF33" s="9" t="s">
        <v>625</v>
      </c>
      <c r="AG33" s="9" t="s">
        <v>625</v>
      </c>
      <c r="AH33" s="9" t="s">
        <v>625</v>
      </c>
      <c r="AI33" s="9" t="s">
        <v>625</v>
      </c>
      <c r="AJ33" s="9" t="s">
        <v>625</v>
      </c>
      <c r="AK33" s="9" t="s">
        <v>625</v>
      </c>
      <c r="AL33" s="9" t="s">
        <v>625</v>
      </c>
      <c r="AM33" s="9" t="s">
        <v>625</v>
      </c>
      <c r="AN33" s="9" t="s">
        <v>625</v>
      </c>
      <c r="AO33" s="9" t="s">
        <v>625</v>
      </c>
      <c r="AP33" s="9" t="s">
        <v>625</v>
      </c>
      <c r="AQ33" s="9" t="s">
        <v>625</v>
      </c>
      <c r="AR33" s="9" t="s">
        <v>625</v>
      </c>
      <c r="AS33" s="9" t="s">
        <v>625</v>
      </c>
      <c r="AT33" s="9" t="s">
        <v>625</v>
      </c>
      <c r="AU33" s="9" t="s">
        <v>625</v>
      </c>
      <c r="AV33" s="9" t="s">
        <v>625</v>
      </c>
      <c r="AW33" s="9" t="s">
        <v>625</v>
      </c>
      <c r="AX33" s="9" t="s">
        <v>625</v>
      </c>
      <c r="AY33" s="9" t="s">
        <v>625</v>
      </c>
      <c r="AZ33" s="9" t="s">
        <v>625</v>
      </c>
      <c r="BA33" s="9" t="s">
        <v>625</v>
      </c>
      <c r="BB33" s="9" t="s">
        <v>625</v>
      </c>
      <c r="BC33" s="9" t="s">
        <v>625</v>
      </c>
      <c r="BD33" s="9" t="s">
        <v>625</v>
      </c>
      <c r="BE33" s="9" t="s">
        <v>625</v>
      </c>
      <c r="BF33" s="9" t="s">
        <v>625</v>
      </c>
      <c r="BG33" s="9" t="s">
        <v>625</v>
      </c>
      <c r="BH33" s="9" t="s">
        <v>625</v>
      </c>
      <c r="BI33" s="9" t="s">
        <v>625</v>
      </c>
      <c r="BJ33" s="9" t="s">
        <v>625</v>
      </c>
      <c r="BK33" s="9" t="s">
        <v>625</v>
      </c>
      <c r="BL33" s="9" t="s">
        <v>625</v>
      </c>
      <c r="BM33" s="9" t="s">
        <v>625</v>
      </c>
      <c r="BN33" s="9" t="s">
        <v>625</v>
      </c>
      <c r="BO33" s="9" t="s">
        <v>625</v>
      </c>
      <c r="BP33" s="9" t="s">
        <v>625</v>
      </c>
      <c r="BQ33" s="9" t="s">
        <v>625</v>
      </c>
      <c r="BR33" s="9" t="s">
        <v>625</v>
      </c>
      <c r="BS33" s="9" t="s">
        <v>625</v>
      </c>
      <c r="BT33" s="9" t="s">
        <v>625</v>
      </c>
      <c r="BU33" s="9" t="s">
        <v>625</v>
      </c>
      <c r="BV33" s="9" t="s">
        <v>625</v>
      </c>
      <c r="BW33" s="9" t="s">
        <v>625</v>
      </c>
      <c r="BX33" s="9" t="s">
        <v>625</v>
      </c>
      <c r="BY33" s="9" t="s">
        <v>625</v>
      </c>
      <c r="BZ33" s="9" t="s">
        <v>625</v>
      </c>
      <c r="CA33" s="9" t="s">
        <v>625</v>
      </c>
      <c r="CB33" s="9" t="s">
        <v>625</v>
      </c>
      <c r="CC33" s="9" t="s">
        <v>625</v>
      </c>
      <c r="CD33" s="9" t="s">
        <v>625</v>
      </c>
      <c r="CE33" s="9" t="s">
        <v>625</v>
      </c>
      <c r="CF33" s="9" t="s">
        <v>625</v>
      </c>
      <c r="CG33" s="9" t="s">
        <v>625</v>
      </c>
      <c r="CH33" s="9" t="s">
        <v>625</v>
      </c>
      <c r="CI33" s="9" t="s">
        <v>625</v>
      </c>
      <c r="CJ33" s="9" t="s">
        <v>625</v>
      </c>
      <c r="CK33" s="9" t="s">
        <v>625</v>
      </c>
      <c r="CL33" s="9" t="s">
        <v>625</v>
      </c>
      <c r="CM33" s="9" t="s">
        <v>625</v>
      </c>
      <c r="CN33" s="9" t="s">
        <v>625</v>
      </c>
      <c r="CO33" s="9" t="s">
        <v>625</v>
      </c>
      <c r="CP33" s="9" t="s">
        <v>625</v>
      </c>
      <c r="CQ33" s="9" t="s">
        <v>625</v>
      </c>
      <c r="CR33" s="9" t="s">
        <v>625</v>
      </c>
      <c r="CS33" s="9" t="s">
        <v>625</v>
      </c>
      <c r="CT33" s="9" t="s">
        <v>625</v>
      </c>
      <c r="CU33" s="9" t="s">
        <v>625</v>
      </c>
      <c r="CV33" s="9" t="s">
        <v>625</v>
      </c>
      <c r="CW33" s="9" t="s">
        <v>625</v>
      </c>
      <c r="CX33" s="9" t="s">
        <v>625</v>
      </c>
      <c r="CY33" s="9" t="s">
        <v>625</v>
      </c>
      <c r="CZ33" s="9" t="s">
        <v>625</v>
      </c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</row>
    <row r="34" spans="1:243" x14ac:dyDescent="0.25">
      <c r="A34" s="7"/>
      <c r="B34" s="108"/>
      <c r="C34" s="9">
        <v>2014</v>
      </c>
      <c r="D34" s="9">
        <v>2013</v>
      </c>
      <c r="E34" s="9">
        <v>2014</v>
      </c>
      <c r="F34" s="9">
        <v>2013</v>
      </c>
      <c r="G34" s="9">
        <v>2014</v>
      </c>
      <c r="H34" s="9">
        <v>2013</v>
      </c>
      <c r="I34" s="9">
        <v>2014</v>
      </c>
      <c r="J34" s="9">
        <v>2013</v>
      </c>
      <c r="K34" s="9">
        <v>2014</v>
      </c>
      <c r="L34" s="9">
        <v>2013</v>
      </c>
      <c r="M34" s="9" t="s">
        <v>625</v>
      </c>
      <c r="N34" s="9" t="s">
        <v>625</v>
      </c>
      <c r="O34" s="9" t="s">
        <v>625</v>
      </c>
      <c r="P34" s="9" t="s">
        <v>625</v>
      </c>
      <c r="Q34" s="9" t="s">
        <v>625</v>
      </c>
      <c r="R34" s="9" t="s">
        <v>625</v>
      </c>
      <c r="S34" s="9" t="s">
        <v>625</v>
      </c>
      <c r="T34" s="9" t="s">
        <v>625</v>
      </c>
      <c r="U34" s="9" t="s">
        <v>625</v>
      </c>
      <c r="V34" s="9" t="s">
        <v>625</v>
      </c>
      <c r="W34" s="9" t="s">
        <v>625</v>
      </c>
      <c r="X34" s="9" t="s">
        <v>625</v>
      </c>
      <c r="Y34" s="9" t="s">
        <v>625</v>
      </c>
      <c r="Z34" s="9" t="s">
        <v>625</v>
      </c>
      <c r="AA34" s="9" t="s">
        <v>625</v>
      </c>
      <c r="AB34" s="9" t="s">
        <v>625</v>
      </c>
      <c r="AC34" s="9" t="s">
        <v>625</v>
      </c>
      <c r="AD34" s="9" t="s">
        <v>625</v>
      </c>
      <c r="AE34" s="9" t="s">
        <v>625</v>
      </c>
      <c r="AF34" s="9" t="s">
        <v>625</v>
      </c>
      <c r="AG34" s="9" t="s">
        <v>625</v>
      </c>
      <c r="AH34" s="9" t="s">
        <v>625</v>
      </c>
      <c r="AI34" s="9" t="s">
        <v>625</v>
      </c>
      <c r="AJ34" s="9" t="s">
        <v>625</v>
      </c>
      <c r="AK34" s="9" t="s">
        <v>625</v>
      </c>
      <c r="AL34" s="9" t="s">
        <v>625</v>
      </c>
      <c r="AM34" s="9" t="s">
        <v>625</v>
      </c>
      <c r="AN34" s="9" t="s">
        <v>625</v>
      </c>
      <c r="AO34" s="9" t="s">
        <v>625</v>
      </c>
      <c r="AP34" s="9" t="s">
        <v>625</v>
      </c>
      <c r="AQ34" s="9" t="s">
        <v>625</v>
      </c>
      <c r="AR34" s="9" t="s">
        <v>625</v>
      </c>
      <c r="AS34" s="9" t="s">
        <v>625</v>
      </c>
      <c r="AT34" s="9" t="s">
        <v>625</v>
      </c>
      <c r="AU34" s="9" t="s">
        <v>625</v>
      </c>
      <c r="AV34" s="9" t="s">
        <v>625</v>
      </c>
      <c r="AW34" s="9" t="s">
        <v>625</v>
      </c>
      <c r="AX34" s="9" t="s">
        <v>625</v>
      </c>
      <c r="AY34" s="9" t="s">
        <v>625</v>
      </c>
      <c r="AZ34" s="9" t="s">
        <v>625</v>
      </c>
      <c r="BA34" s="9" t="s">
        <v>625</v>
      </c>
      <c r="BB34" s="9" t="s">
        <v>625</v>
      </c>
      <c r="BC34" s="9" t="s">
        <v>625</v>
      </c>
      <c r="BD34" s="9" t="s">
        <v>625</v>
      </c>
      <c r="BE34" s="9" t="s">
        <v>625</v>
      </c>
      <c r="BF34" s="9" t="s">
        <v>625</v>
      </c>
      <c r="BG34" s="9" t="s">
        <v>625</v>
      </c>
      <c r="BH34" s="9" t="s">
        <v>625</v>
      </c>
      <c r="BI34" s="9" t="s">
        <v>625</v>
      </c>
      <c r="BJ34" s="9" t="s">
        <v>625</v>
      </c>
      <c r="BK34" s="9" t="s">
        <v>625</v>
      </c>
      <c r="BL34" s="9" t="s">
        <v>625</v>
      </c>
      <c r="BM34" s="9" t="s">
        <v>625</v>
      </c>
      <c r="BN34" s="9" t="s">
        <v>625</v>
      </c>
      <c r="BO34" s="9" t="s">
        <v>625</v>
      </c>
      <c r="BP34" s="9" t="s">
        <v>625</v>
      </c>
      <c r="BQ34" s="9" t="s">
        <v>625</v>
      </c>
      <c r="BR34" s="9" t="s">
        <v>625</v>
      </c>
      <c r="BS34" s="9" t="s">
        <v>625</v>
      </c>
      <c r="BT34" s="9" t="s">
        <v>625</v>
      </c>
      <c r="BU34" s="9" t="s">
        <v>625</v>
      </c>
      <c r="BV34" s="9" t="s">
        <v>625</v>
      </c>
      <c r="BW34" s="9" t="s">
        <v>625</v>
      </c>
      <c r="BX34" s="9" t="s">
        <v>625</v>
      </c>
      <c r="BY34" s="9" t="s">
        <v>625</v>
      </c>
      <c r="BZ34" s="9" t="s">
        <v>625</v>
      </c>
      <c r="CA34" s="9" t="s">
        <v>625</v>
      </c>
      <c r="CB34" s="9" t="s">
        <v>625</v>
      </c>
      <c r="CC34" s="9" t="s">
        <v>625</v>
      </c>
      <c r="CD34" s="9" t="s">
        <v>625</v>
      </c>
      <c r="CE34" s="9" t="s">
        <v>625</v>
      </c>
      <c r="CF34" s="9" t="s">
        <v>625</v>
      </c>
      <c r="CG34" s="9" t="s">
        <v>625</v>
      </c>
      <c r="CH34" s="9" t="s">
        <v>625</v>
      </c>
      <c r="CI34" s="9" t="s">
        <v>625</v>
      </c>
      <c r="CJ34" s="9" t="s">
        <v>625</v>
      </c>
      <c r="CK34" s="9" t="s">
        <v>625</v>
      </c>
      <c r="CL34" s="9" t="s">
        <v>625</v>
      </c>
      <c r="CM34" s="9" t="s">
        <v>625</v>
      </c>
      <c r="CN34" s="9" t="s">
        <v>625</v>
      </c>
      <c r="CO34" s="9" t="s">
        <v>625</v>
      </c>
      <c r="CP34" s="9" t="s">
        <v>625</v>
      </c>
      <c r="CQ34" s="9" t="s">
        <v>625</v>
      </c>
      <c r="CR34" s="9" t="s">
        <v>625</v>
      </c>
      <c r="CS34" s="9" t="s">
        <v>625</v>
      </c>
      <c r="CT34" s="9" t="s">
        <v>625</v>
      </c>
      <c r="CU34" s="9" t="s">
        <v>625</v>
      </c>
      <c r="CV34" s="9" t="s">
        <v>625</v>
      </c>
      <c r="CW34" s="9" t="s">
        <v>625</v>
      </c>
      <c r="CX34" s="9" t="s">
        <v>625</v>
      </c>
      <c r="CY34" s="9" t="s">
        <v>625</v>
      </c>
      <c r="CZ34" s="9" t="s">
        <v>625</v>
      </c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</row>
    <row r="35" spans="1:243" x14ac:dyDescent="0.25">
      <c r="B35" s="11" t="s">
        <v>44</v>
      </c>
      <c r="C35" s="8">
        <v>871.09799999999996</v>
      </c>
      <c r="D35" s="8">
        <v>556.53099999999995</v>
      </c>
      <c r="E35" s="8">
        <v>343.98399999999998</v>
      </c>
      <c r="F35" s="8">
        <v>352.76100000000002</v>
      </c>
      <c r="G35" s="8">
        <v>620.38599999999997</v>
      </c>
      <c r="H35" s="8">
        <v>502.22699999999998</v>
      </c>
      <c r="I35" s="8">
        <v>868.56200000000001</v>
      </c>
      <c r="J35" s="8">
        <v>488.78899999999999</v>
      </c>
      <c r="K35" s="8">
        <v>1137.039</v>
      </c>
      <c r="L35" s="8">
        <v>704.62</v>
      </c>
      <c r="M35" s="8" t="s">
        <v>625</v>
      </c>
      <c r="N35" s="8" t="s">
        <v>625</v>
      </c>
      <c r="O35" s="8" t="s">
        <v>625</v>
      </c>
      <c r="P35" s="8" t="s">
        <v>625</v>
      </c>
      <c r="Q35" s="8" t="s">
        <v>625</v>
      </c>
      <c r="R35" s="8" t="s">
        <v>625</v>
      </c>
      <c r="S35" s="8" t="s">
        <v>625</v>
      </c>
      <c r="T35" s="8" t="s">
        <v>625</v>
      </c>
      <c r="U35" s="8" t="s">
        <v>625</v>
      </c>
      <c r="V35" s="8" t="s">
        <v>625</v>
      </c>
      <c r="W35" s="8" t="s">
        <v>625</v>
      </c>
      <c r="X35" s="8" t="s">
        <v>625</v>
      </c>
      <c r="Y35" s="8" t="s">
        <v>625</v>
      </c>
      <c r="Z35" s="8" t="s">
        <v>625</v>
      </c>
      <c r="AA35" s="8" t="s">
        <v>625</v>
      </c>
      <c r="AB35" s="8" t="s">
        <v>625</v>
      </c>
      <c r="AC35" s="8" t="s">
        <v>625</v>
      </c>
      <c r="AD35" s="8" t="s">
        <v>625</v>
      </c>
      <c r="AE35" s="8" t="s">
        <v>625</v>
      </c>
      <c r="AF35" s="8" t="s">
        <v>625</v>
      </c>
      <c r="AG35" s="8" t="s">
        <v>625</v>
      </c>
      <c r="AH35" s="8" t="s">
        <v>625</v>
      </c>
      <c r="AI35" s="8" t="s">
        <v>625</v>
      </c>
      <c r="AJ35" s="8" t="s">
        <v>625</v>
      </c>
      <c r="AK35" s="8" t="s">
        <v>625</v>
      </c>
      <c r="AL35" s="8" t="s">
        <v>625</v>
      </c>
      <c r="AM35" s="8" t="s">
        <v>625</v>
      </c>
      <c r="AN35" s="8" t="s">
        <v>625</v>
      </c>
      <c r="AO35" s="8" t="s">
        <v>625</v>
      </c>
      <c r="AP35" s="8" t="s">
        <v>625</v>
      </c>
      <c r="AQ35" s="8" t="s">
        <v>625</v>
      </c>
      <c r="AR35" s="8" t="s">
        <v>625</v>
      </c>
      <c r="AS35" s="8" t="s">
        <v>625</v>
      </c>
      <c r="AT35" s="8" t="s">
        <v>625</v>
      </c>
      <c r="AU35" s="8" t="s">
        <v>625</v>
      </c>
      <c r="AV35" s="8" t="s">
        <v>625</v>
      </c>
      <c r="AW35" s="8" t="s">
        <v>625</v>
      </c>
      <c r="AX35" s="8" t="s">
        <v>625</v>
      </c>
      <c r="AY35" s="8" t="s">
        <v>625</v>
      </c>
      <c r="AZ35" s="8" t="s">
        <v>625</v>
      </c>
      <c r="BA35" s="8" t="s">
        <v>625</v>
      </c>
      <c r="BB35" s="8" t="s">
        <v>625</v>
      </c>
      <c r="BC35" s="8" t="s">
        <v>625</v>
      </c>
      <c r="BD35" s="8" t="s">
        <v>625</v>
      </c>
      <c r="BE35" s="8" t="s">
        <v>625</v>
      </c>
      <c r="BF35" s="8" t="s">
        <v>625</v>
      </c>
      <c r="BG35" s="8" t="s">
        <v>625</v>
      </c>
      <c r="BH35" s="8" t="s">
        <v>625</v>
      </c>
      <c r="BI35" s="8" t="s">
        <v>625</v>
      </c>
      <c r="BJ35" s="8" t="s">
        <v>625</v>
      </c>
      <c r="BK35" s="8" t="s">
        <v>625</v>
      </c>
      <c r="BL35" s="8" t="s">
        <v>625</v>
      </c>
      <c r="BM35" s="8" t="s">
        <v>625</v>
      </c>
      <c r="BN35" s="8" t="s">
        <v>625</v>
      </c>
      <c r="BO35" s="8" t="s">
        <v>625</v>
      </c>
      <c r="BP35" s="8" t="s">
        <v>625</v>
      </c>
      <c r="BQ35" s="8" t="s">
        <v>625</v>
      </c>
      <c r="BR35" s="8" t="s">
        <v>625</v>
      </c>
      <c r="BS35" s="8" t="s">
        <v>625</v>
      </c>
      <c r="BT35" s="8" t="s">
        <v>625</v>
      </c>
      <c r="BU35" s="8" t="s">
        <v>625</v>
      </c>
      <c r="BV35" s="8" t="s">
        <v>625</v>
      </c>
      <c r="BW35" s="8" t="s">
        <v>625</v>
      </c>
      <c r="BX35" s="8" t="s">
        <v>625</v>
      </c>
      <c r="BY35" s="8" t="s">
        <v>625</v>
      </c>
      <c r="BZ35" s="8" t="s">
        <v>625</v>
      </c>
      <c r="CA35" s="8" t="s">
        <v>625</v>
      </c>
      <c r="CB35" s="8" t="s">
        <v>625</v>
      </c>
      <c r="CC35" s="8" t="s">
        <v>625</v>
      </c>
      <c r="CD35" s="8" t="s">
        <v>625</v>
      </c>
      <c r="CE35" s="8" t="s">
        <v>625</v>
      </c>
      <c r="CF35" s="8" t="s">
        <v>625</v>
      </c>
      <c r="CG35" s="8" t="s">
        <v>625</v>
      </c>
      <c r="CH35" s="8" t="s">
        <v>625</v>
      </c>
      <c r="CI35" s="8" t="s">
        <v>625</v>
      </c>
      <c r="CJ35" s="8" t="s">
        <v>625</v>
      </c>
      <c r="CK35" s="8" t="s">
        <v>625</v>
      </c>
      <c r="CL35" s="8" t="s">
        <v>625</v>
      </c>
      <c r="CM35" s="8" t="s">
        <v>625</v>
      </c>
      <c r="CN35" s="8" t="s">
        <v>625</v>
      </c>
      <c r="CO35" s="8" t="s">
        <v>625</v>
      </c>
      <c r="CP35" s="8" t="s">
        <v>625</v>
      </c>
      <c r="CQ35" s="8" t="s">
        <v>625</v>
      </c>
      <c r="CR35" s="8" t="s">
        <v>625</v>
      </c>
      <c r="CS35" s="8" t="s">
        <v>625</v>
      </c>
      <c r="CT35" s="8" t="s">
        <v>625</v>
      </c>
      <c r="CU35" s="8" t="s">
        <v>625</v>
      </c>
      <c r="CV35" s="8" t="s">
        <v>625</v>
      </c>
      <c r="CW35" s="8" t="s">
        <v>625</v>
      </c>
      <c r="CX35" s="8" t="s">
        <v>625</v>
      </c>
      <c r="CY35" s="8" t="s">
        <v>625</v>
      </c>
      <c r="CZ35" s="8" t="s">
        <v>625</v>
      </c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</row>
    <row r="36" spans="1:243" x14ac:dyDescent="0.25">
      <c r="B36" s="2" t="s">
        <v>45</v>
      </c>
      <c r="C36" s="8">
        <v>-330.125</v>
      </c>
      <c r="D36" s="8">
        <v>-308.952</v>
      </c>
      <c r="E36" s="8">
        <v>-158.30799999999999</v>
      </c>
      <c r="F36" s="8">
        <v>-171.56800000000001</v>
      </c>
      <c r="G36" s="8">
        <v>-327.63499999999999</v>
      </c>
      <c r="H36" s="8">
        <v>-314.55799999999999</v>
      </c>
      <c r="I36" s="8">
        <v>-334.14600000000002</v>
      </c>
      <c r="J36" s="8">
        <v>-299.99799999999999</v>
      </c>
      <c r="K36" s="8">
        <v>-341.07799999999997</v>
      </c>
      <c r="L36" s="8">
        <v>-326.11099999999999</v>
      </c>
      <c r="M36" s="8" t="s">
        <v>625</v>
      </c>
      <c r="N36" s="8" t="s">
        <v>625</v>
      </c>
      <c r="O36" s="8" t="s">
        <v>625</v>
      </c>
      <c r="P36" s="8" t="s">
        <v>625</v>
      </c>
      <c r="Q36" s="8" t="s">
        <v>625</v>
      </c>
      <c r="R36" s="8" t="s">
        <v>625</v>
      </c>
      <c r="S36" s="8" t="s">
        <v>625</v>
      </c>
      <c r="T36" s="8" t="s">
        <v>625</v>
      </c>
      <c r="U36" s="8" t="s">
        <v>625</v>
      </c>
      <c r="V36" s="8" t="s">
        <v>625</v>
      </c>
      <c r="W36" s="8" t="s">
        <v>625</v>
      </c>
      <c r="X36" s="8" t="s">
        <v>625</v>
      </c>
      <c r="Y36" s="8" t="s">
        <v>625</v>
      </c>
      <c r="Z36" s="8" t="s">
        <v>625</v>
      </c>
      <c r="AA36" s="8" t="s">
        <v>625</v>
      </c>
      <c r="AB36" s="8" t="s">
        <v>625</v>
      </c>
      <c r="AC36" s="8" t="s">
        <v>625</v>
      </c>
      <c r="AD36" s="8" t="s">
        <v>625</v>
      </c>
      <c r="AE36" s="8" t="s">
        <v>625</v>
      </c>
      <c r="AF36" s="8" t="s">
        <v>625</v>
      </c>
      <c r="AG36" s="8" t="s">
        <v>625</v>
      </c>
      <c r="AH36" s="8" t="s">
        <v>625</v>
      </c>
      <c r="AI36" s="8" t="s">
        <v>625</v>
      </c>
      <c r="AJ36" s="8" t="s">
        <v>625</v>
      </c>
      <c r="AK36" s="8" t="s">
        <v>625</v>
      </c>
      <c r="AL36" s="8" t="s">
        <v>625</v>
      </c>
      <c r="AM36" s="8" t="s">
        <v>625</v>
      </c>
      <c r="AN36" s="8" t="s">
        <v>625</v>
      </c>
      <c r="AO36" s="8" t="s">
        <v>625</v>
      </c>
      <c r="AP36" s="8" t="s">
        <v>625</v>
      </c>
      <c r="AQ36" s="8" t="s">
        <v>625</v>
      </c>
      <c r="AR36" s="8" t="s">
        <v>625</v>
      </c>
      <c r="AS36" s="8" t="s">
        <v>625</v>
      </c>
      <c r="AT36" s="8" t="s">
        <v>625</v>
      </c>
      <c r="AU36" s="8" t="s">
        <v>625</v>
      </c>
      <c r="AV36" s="8" t="s">
        <v>625</v>
      </c>
      <c r="AW36" s="8" t="s">
        <v>625</v>
      </c>
      <c r="AX36" s="8" t="s">
        <v>625</v>
      </c>
      <c r="AY36" s="8" t="s">
        <v>625</v>
      </c>
      <c r="AZ36" s="8" t="s">
        <v>625</v>
      </c>
      <c r="BA36" s="8" t="s">
        <v>625</v>
      </c>
      <c r="BB36" s="8" t="s">
        <v>625</v>
      </c>
      <c r="BC36" s="8" t="s">
        <v>625</v>
      </c>
      <c r="BD36" s="8" t="s">
        <v>625</v>
      </c>
      <c r="BE36" s="8" t="s">
        <v>625</v>
      </c>
      <c r="BF36" s="8" t="s">
        <v>625</v>
      </c>
      <c r="BG36" s="8" t="s">
        <v>625</v>
      </c>
      <c r="BH36" s="8" t="s">
        <v>625</v>
      </c>
      <c r="BI36" s="8" t="s">
        <v>625</v>
      </c>
      <c r="BJ36" s="8" t="s">
        <v>625</v>
      </c>
      <c r="BK36" s="8" t="s">
        <v>625</v>
      </c>
      <c r="BL36" s="8" t="s">
        <v>625</v>
      </c>
      <c r="BM36" s="8" t="s">
        <v>625</v>
      </c>
      <c r="BN36" s="8" t="s">
        <v>625</v>
      </c>
      <c r="BO36" s="8" t="s">
        <v>625</v>
      </c>
      <c r="BP36" s="8" t="s">
        <v>625</v>
      </c>
      <c r="BQ36" s="8" t="s">
        <v>625</v>
      </c>
      <c r="BR36" s="8" t="s">
        <v>625</v>
      </c>
      <c r="BS36" s="8" t="s">
        <v>625</v>
      </c>
      <c r="BT36" s="8" t="s">
        <v>625</v>
      </c>
      <c r="BU36" s="8" t="s">
        <v>625</v>
      </c>
      <c r="BV36" s="8" t="s">
        <v>625</v>
      </c>
      <c r="BW36" s="8" t="s">
        <v>625</v>
      </c>
      <c r="BX36" s="8" t="s">
        <v>625</v>
      </c>
      <c r="BY36" s="8" t="s">
        <v>625</v>
      </c>
      <c r="BZ36" s="8" t="s">
        <v>625</v>
      </c>
      <c r="CA36" s="8" t="s">
        <v>625</v>
      </c>
      <c r="CB36" s="8" t="s">
        <v>625</v>
      </c>
      <c r="CC36" s="8" t="s">
        <v>625</v>
      </c>
      <c r="CD36" s="8" t="s">
        <v>625</v>
      </c>
      <c r="CE36" s="8" t="s">
        <v>625</v>
      </c>
      <c r="CF36" s="8" t="s">
        <v>625</v>
      </c>
      <c r="CG36" s="8" t="s">
        <v>625</v>
      </c>
      <c r="CH36" s="8" t="s">
        <v>625</v>
      </c>
      <c r="CI36" s="8" t="s">
        <v>625</v>
      </c>
      <c r="CJ36" s="8" t="s">
        <v>625</v>
      </c>
      <c r="CK36" s="8" t="s">
        <v>625</v>
      </c>
      <c r="CL36" s="8" t="s">
        <v>625</v>
      </c>
      <c r="CM36" s="8" t="s">
        <v>625</v>
      </c>
      <c r="CN36" s="8" t="s">
        <v>625</v>
      </c>
      <c r="CO36" s="8" t="s">
        <v>625</v>
      </c>
      <c r="CP36" s="8" t="s">
        <v>625</v>
      </c>
      <c r="CQ36" s="8" t="s">
        <v>625</v>
      </c>
      <c r="CR36" s="8" t="s">
        <v>625</v>
      </c>
      <c r="CS36" s="8" t="s">
        <v>625</v>
      </c>
      <c r="CT36" s="8" t="s">
        <v>625</v>
      </c>
      <c r="CU36" s="8" t="s">
        <v>625</v>
      </c>
      <c r="CV36" s="8" t="s">
        <v>625</v>
      </c>
      <c r="CW36" s="8" t="s">
        <v>625</v>
      </c>
      <c r="CX36" s="8" t="s">
        <v>625</v>
      </c>
      <c r="CY36" s="8" t="s">
        <v>625</v>
      </c>
      <c r="CZ36" s="8" t="s">
        <v>625</v>
      </c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</row>
    <row r="37" spans="1:243" x14ac:dyDescent="0.25">
      <c r="B37" s="2" t="s">
        <v>43</v>
      </c>
      <c r="C37" s="8">
        <v>-122.876</v>
      </c>
      <c r="D37" s="8">
        <v>-204.273</v>
      </c>
      <c r="E37" s="8">
        <v>-98.09</v>
      </c>
      <c r="F37" s="8">
        <v>-38.994</v>
      </c>
      <c r="G37" s="8">
        <v>-120.235</v>
      </c>
      <c r="H37" s="8">
        <v>-115.245</v>
      </c>
      <c r="I37" s="8">
        <v>-162.03</v>
      </c>
      <c r="J37" s="8">
        <v>-283.59399999999999</v>
      </c>
      <c r="K37" s="8">
        <v>-78.632000000000005</v>
      </c>
      <c r="L37" s="8">
        <v>-197.48099999999999</v>
      </c>
      <c r="M37" s="8" t="s">
        <v>625</v>
      </c>
      <c r="N37" s="8" t="s">
        <v>625</v>
      </c>
      <c r="O37" s="8" t="s">
        <v>625</v>
      </c>
      <c r="P37" s="8" t="s">
        <v>625</v>
      </c>
      <c r="Q37" s="8" t="s">
        <v>625</v>
      </c>
      <c r="R37" s="8" t="s">
        <v>625</v>
      </c>
      <c r="S37" s="8" t="s">
        <v>625</v>
      </c>
      <c r="T37" s="8" t="s">
        <v>625</v>
      </c>
      <c r="U37" s="8" t="s">
        <v>625</v>
      </c>
      <c r="V37" s="8" t="s">
        <v>625</v>
      </c>
      <c r="W37" s="8" t="s">
        <v>625</v>
      </c>
      <c r="X37" s="8" t="s">
        <v>625</v>
      </c>
      <c r="Y37" s="8" t="s">
        <v>625</v>
      </c>
      <c r="Z37" s="8" t="s">
        <v>625</v>
      </c>
      <c r="AA37" s="8" t="s">
        <v>625</v>
      </c>
      <c r="AB37" s="8" t="s">
        <v>625</v>
      </c>
      <c r="AC37" s="8" t="s">
        <v>625</v>
      </c>
      <c r="AD37" s="8" t="s">
        <v>625</v>
      </c>
      <c r="AE37" s="8" t="s">
        <v>625</v>
      </c>
      <c r="AF37" s="8" t="s">
        <v>625</v>
      </c>
      <c r="AG37" s="8" t="s">
        <v>625</v>
      </c>
      <c r="AH37" s="8" t="s">
        <v>625</v>
      </c>
      <c r="AI37" s="8" t="s">
        <v>625</v>
      </c>
      <c r="AJ37" s="8" t="s">
        <v>625</v>
      </c>
      <c r="AK37" s="8" t="s">
        <v>625</v>
      </c>
      <c r="AL37" s="8" t="s">
        <v>625</v>
      </c>
      <c r="AM37" s="8" t="s">
        <v>625</v>
      </c>
      <c r="AN37" s="8" t="s">
        <v>625</v>
      </c>
      <c r="AO37" s="8" t="s">
        <v>625</v>
      </c>
      <c r="AP37" s="8" t="s">
        <v>625</v>
      </c>
      <c r="AQ37" s="8" t="s">
        <v>625</v>
      </c>
      <c r="AR37" s="8" t="s">
        <v>625</v>
      </c>
      <c r="AS37" s="8" t="s">
        <v>625</v>
      </c>
      <c r="AT37" s="8" t="s">
        <v>625</v>
      </c>
      <c r="AU37" s="8" t="s">
        <v>625</v>
      </c>
      <c r="AV37" s="8" t="s">
        <v>625</v>
      </c>
      <c r="AW37" s="8" t="s">
        <v>625</v>
      </c>
      <c r="AX37" s="8" t="s">
        <v>625</v>
      </c>
      <c r="AY37" s="8" t="s">
        <v>625</v>
      </c>
      <c r="AZ37" s="8" t="s">
        <v>625</v>
      </c>
      <c r="BA37" s="8" t="s">
        <v>625</v>
      </c>
      <c r="BB37" s="8" t="s">
        <v>625</v>
      </c>
      <c r="BC37" s="8" t="s">
        <v>625</v>
      </c>
      <c r="BD37" s="8" t="s">
        <v>625</v>
      </c>
      <c r="BE37" s="8" t="s">
        <v>625</v>
      </c>
      <c r="BF37" s="8" t="s">
        <v>625</v>
      </c>
      <c r="BG37" s="8" t="s">
        <v>625</v>
      </c>
      <c r="BH37" s="8" t="s">
        <v>625</v>
      </c>
      <c r="BI37" s="8" t="s">
        <v>625</v>
      </c>
      <c r="BJ37" s="8" t="s">
        <v>625</v>
      </c>
      <c r="BK37" s="8" t="s">
        <v>625</v>
      </c>
      <c r="BL37" s="8" t="s">
        <v>625</v>
      </c>
      <c r="BM37" s="8" t="s">
        <v>625</v>
      </c>
      <c r="BN37" s="8" t="s">
        <v>625</v>
      </c>
      <c r="BO37" s="8" t="s">
        <v>625</v>
      </c>
      <c r="BP37" s="8" t="s">
        <v>625</v>
      </c>
      <c r="BQ37" s="8" t="s">
        <v>625</v>
      </c>
      <c r="BR37" s="8" t="s">
        <v>625</v>
      </c>
      <c r="BS37" s="8" t="s">
        <v>625</v>
      </c>
      <c r="BT37" s="8" t="s">
        <v>625</v>
      </c>
      <c r="BU37" s="8" t="s">
        <v>625</v>
      </c>
      <c r="BV37" s="8" t="s">
        <v>625</v>
      </c>
      <c r="BW37" s="8" t="s">
        <v>625</v>
      </c>
      <c r="BX37" s="8" t="s">
        <v>625</v>
      </c>
      <c r="BY37" s="8" t="s">
        <v>625</v>
      </c>
      <c r="BZ37" s="8" t="s">
        <v>625</v>
      </c>
      <c r="CA37" s="8" t="s">
        <v>625</v>
      </c>
      <c r="CB37" s="8" t="s">
        <v>625</v>
      </c>
      <c r="CC37" s="8" t="s">
        <v>625</v>
      </c>
      <c r="CD37" s="8" t="s">
        <v>625</v>
      </c>
      <c r="CE37" s="8" t="s">
        <v>625</v>
      </c>
      <c r="CF37" s="8" t="s">
        <v>625</v>
      </c>
      <c r="CG37" s="8" t="s">
        <v>625</v>
      </c>
      <c r="CH37" s="8" t="s">
        <v>625</v>
      </c>
      <c r="CI37" s="8" t="s">
        <v>625</v>
      </c>
      <c r="CJ37" s="8" t="s">
        <v>625</v>
      </c>
      <c r="CK37" s="8" t="s">
        <v>625</v>
      </c>
      <c r="CL37" s="8" t="s">
        <v>625</v>
      </c>
      <c r="CM37" s="8" t="s">
        <v>625</v>
      </c>
      <c r="CN37" s="8" t="s">
        <v>625</v>
      </c>
      <c r="CO37" s="8" t="s">
        <v>625</v>
      </c>
      <c r="CP37" s="8" t="s">
        <v>625</v>
      </c>
      <c r="CQ37" s="8" t="s">
        <v>625</v>
      </c>
      <c r="CR37" s="8" t="s">
        <v>625</v>
      </c>
      <c r="CS37" s="8" t="s">
        <v>625</v>
      </c>
      <c r="CT37" s="8" t="s">
        <v>625</v>
      </c>
      <c r="CU37" s="8" t="s">
        <v>625</v>
      </c>
      <c r="CV37" s="8" t="s">
        <v>625</v>
      </c>
      <c r="CW37" s="8" t="s">
        <v>625</v>
      </c>
      <c r="CX37" s="8" t="s">
        <v>625</v>
      </c>
      <c r="CY37" s="8" t="s">
        <v>625</v>
      </c>
      <c r="CZ37" s="8" t="s">
        <v>625</v>
      </c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</row>
    <row r="38" spans="1:243" x14ac:dyDescent="0.25">
      <c r="B38" s="2" t="s">
        <v>53</v>
      </c>
      <c r="C38" s="8">
        <v>389.99599999999998</v>
      </c>
      <c r="D38" s="8">
        <v>28.492999999999999</v>
      </c>
      <c r="E38" s="8">
        <v>87.585999999999999</v>
      </c>
      <c r="F38" s="8">
        <v>142.19800000000001</v>
      </c>
      <c r="G38" s="8">
        <v>172.51599999999999</v>
      </c>
      <c r="H38" s="8">
        <v>72.424000000000007</v>
      </c>
      <c r="I38" s="8">
        <v>348.08300000000003</v>
      </c>
      <c r="J38" s="8">
        <v>-109.178</v>
      </c>
      <c r="K38" s="8">
        <v>657.54200000000003</v>
      </c>
      <c r="L38" s="8">
        <v>151.44900000000001</v>
      </c>
      <c r="M38" s="8" t="s">
        <v>625</v>
      </c>
      <c r="N38" s="8" t="s">
        <v>625</v>
      </c>
      <c r="O38" s="8" t="s">
        <v>625</v>
      </c>
      <c r="P38" s="8" t="s">
        <v>625</v>
      </c>
      <c r="Q38" s="8" t="s">
        <v>625</v>
      </c>
      <c r="R38" s="8" t="s">
        <v>625</v>
      </c>
      <c r="S38" s="8" t="s">
        <v>625</v>
      </c>
      <c r="T38" s="8" t="s">
        <v>625</v>
      </c>
      <c r="U38" s="8" t="s">
        <v>625</v>
      </c>
      <c r="V38" s="8" t="s">
        <v>625</v>
      </c>
      <c r="W38" s="8" t="s">
        <v>625</v>
      </c>
      <c r="X38" s="8" t="s">
        <v>625</v>
      </c>
      <c r="Y38" s="8" t="s">
        <v>625</v>
      </c>
      <c r="Z38" s="8" t="s">
        <v>625</v>
      </c>
      <c r="AA38" s="8" t="s">
        <v>625</v>
      </c>
      <c r="AB38" s="8" t="s">
        <v>625</v>
      </c>
      <c r="AC38" s="8" t="s">
        <v>625</v>
      </c>
      <c r="AD38" s="8" t="s">
        <v>625</v>
      </c>
      <c r="AE38" s="8" t="s">
        <v>625</v>
      </c>
      <c r="AF38" s="8" t="s">
        <v>625</v>
      </c>
      <c r="AG38" s="8" t="s">
        <v>625</v>
      </c>
      <c r="AH38" s="8" t="s">
        <v>625</v>
      </c>
      <c r="AI38" s="8" t="s">
        <v>625</v>
      </c>
      <c r="AJ38" s="8" t="s">
        <v>625</v>
      </c>
      <c r="AK38" s="8" t="s">
        <v>625</v>
      </c>
      <c r="AL38" s="8" t="s">
        <v>625</v>
      </c>
      <c r="AM38" s="8" t="s">
        <v>625</v>
      </c>
      <c r="AN38" s="8" t="s">
        <v>625</v>
      </c>
      <c r="AO38" s="8" t="s">
        <v>625</v>
      </c>
      <c r="AP38" s="8" t="s">
        <v>625</v>
      </c>
      <c r="AQ38" s="8" t="s">
        <v>625</v>
      </c>
      <c r="AR38" s="8" t="s">
        <v>625</v>
      </c>
      <c r="AS38" s="8" t="s">
        <v>625</v>
      </c>
      <c r="AT38" s="8" t="s">
        <v>625</v>
      </c>
      <c r="AU38" s="8" t="s">
        <v>625</v>
      </c>
      <c r="AV38" s="8" t="s">
        <v>625</v>
      </c>
      <c r="AW38" s="8" t="s">
        <v>625</v>
      </c>
      <c r="AX38" s="8" t="s">
        <v>625</v>
      </c>
      <c r="AY38" s="8" t="s">
        <v>625</v>
      </c>
      <c r="AZ38" s="8" t="s">
        <v>625</v>
      </c>
      <c r="BA38" s="8" t="s">
        <v>625</v>
      </c>
      <c r="BB38" s="8" t="s">
        <v>625</v>
      </c>
      <c r="BC38" s="8" t="s">
        <v>625</v>
      </c>
      <c r="BD38" s="8" t="s">
        <v>625</v>
      </c>
      <c r="BE38" s="8" t="s">
        <v>625</v>
      </c>
      <c r="BF38" s="8" t="s">
        <v>625</v>
      </c>
      <c r="BG38" s="8" t="s">
        <v>625</v>
      </c>
      <c r="BH38" s="8" t="s">
        <v>625</v>
      </c>
      <c r="BI38" s="8" t="s">
        <v>625</v>
      </c>
      <c r="BJ38" s="8" t="s">
        <v>625</v>
      </c>
      <c r="BK38" s="8" t="s">
        <v>625</v>
      </c>
      <c r="BL38" s="8" t="s">
        <v>625</v>
      </c>
      <c r="BM38" s="8" t="s">
        <v>625</v>
      </c>
      <c r="BN38" s="8" t="s">
        <v>625</v>
      </c>
      <c r="BO38" s="8" t="s">
        <v>625</v>
      </c>
      <c r="BP38" s="8" t="s">
        <v>625</v>
      </c>
      <c r="BQ38" s="8" t="s">
        <v>625</v>
      </c>
      <c r="BR38" s="8" t="s">
        <v>625</v>
      </c>
      <c r="BS38" s="8" t="s">
        <v>625</v>
      </c>
      <c r="BT38" s="8" t="s">
        <v>625</v>
      </c>
      <c r="BU38" s="8" t="s">
        <v>625</v>
      </c>
      <c r="BV38" s="8" t="s">
        <v>625</v>
      </c>
      <c r="BW38" s="8" t="s">
        <v>625</v>
      </c>
      <c r="BX38" s="8" t="s">
        <v>625</v>
      </c>
      <c r="BY38" s="8" t="s">
        <v>625</v>
      </c>
      <c r="BZ38" s="8" t="s">
        <v>625</v>
      </c>
      <c r="CA38" s="8" t="s">
        <v>625</v>
      </c>
      <c r="CB38" s="8" t="s">
        <v>625</v>
      </c>
      <c r="CC38" s="8" t="s">
        <v>625</v>
      </c>
      <c r="CD38" s="8" t="s">
        <v>625</v>
      </c>
      <c r="CE38" s="8" t="s">
        <v>625</v>
      </c>
      <c r="CF38" s="8" t="s">
        <v>625</v>
      </c>
      <c r="CG38" s="8" t="s">
        <v>625</v>
      </c>
      <c r="CH38" s="8" t="s">
        <v>625</v>
      </c>
      <c r="CI38" s="8" t="s">
        <v>625</v>
      </c>
      <c r="CJ38" s="8" t="s">
        <v>625</v>
      </c>
      <c r="CK38" s="8" t="s">
        <v>625</v>
      </c>
      <c r="CL38" s="8" t="s">
        <v>625</v>
      </c>
      <c r="CM38" s="8" t="s">
        <v>625</v>
      </c>
      <c r="CN38" s="8" t="s">
        <v>625</v>
      </c>
      <c r="CO38" s="8" t="s">
        <v>625</v>
      </c>
      <c r="CP38" s="8" t="s">
        <v>625</v>
      </c>
      <c r="CQ38" s="8" t="s">
        <v>625</v>
      </c>
      <c r="CR38" s="8" t="s">
        <v>625</v>
      </c>
      <c r="CS38" s="8" t="s">
        <v>625</v>
      </c>
      <c r="CT38" s="8" t="s">
        <v>625</v>
      </c>
      <c r="CU38" s="8" t="s">
        <v>625</v>
      </c>
      <c r="CV38" s="8" t="s">
        <v>625</v>
      </c>
      <c r="CW38" s="8" t="s">
        <v>625</v>
      </c>
      <c r="CX38" s="8" t="s">
        <v>625</v>
      </c>
      <c r="CY38" s="8" t="s">
        <v>625</v>
      </c>
      <c r="CZ38" s="8" t="s">
        <v>625</v>
      </c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</row>
    <row r="39" spans="1:243" x14ac:dyDescent="0.25">
      <c r="B39" s="2" t="s">
        <v>46</v>
      </c>
      <c r="C39" s="8">
        <v>-737.52200000000005</v>
      </c>
      <c r="D39" s="8">
        <v>-507.73399999999998</v>
      </c>
      <c r="E39" s="8">
        <v>-84.716999999999999</v>
      </c>
      <c r="F39" s="8">
        <v>134.66399999999999</v>
      </c>
      <c r="G39" s="8">
        <v>-236.178</v>
      </c>
      <c r="H39" s="8">
        <v>-265.15800000000002</v>
      </c>
      <c r="I39" s="8">
        <v>-320.94</v>
      </c>
      <c r="J39" s="8">
        <v>-515.80399999999997</v>
      </c>
      <c r="K39" s="8">
        <v>-1747.491</v>
      </c>
      <c r="L39" s="8">
        <v>-762.58600000000001</v>
      </c>
      <c r="M39" s="8" t="s">
        <v>625</v>
      </c>
      <c r="N39" s="8" t="s">
        <v>625</v>
      </c>
      <c r="O39" s="8" t="s">
        <v>625</v>
      </c>
      <c r="P39" s="8" t="s">
        <v>625</v>
      </c>
      <c r="Q39" s="8" t="s">
        <v>625</v>
      </c>
      <c r="R39" s="8" t="s">
        <v>625</v>
      </c>
      <c r="S39" s="8" t="s">
        <v>625</v>
      </c>
      <c r="T39" s="8" t="s">
        <v>625</v>
      </c>
      <c r="U39" s="8" t="s">
        <v>625</v>
      </c>
      <c r="V39" s="8" t="s">
        <v>625</v>
      </c>
      <c r="W39" s="8" t="s">
        <v>625</v>
      </c>
      <c r="X39" s="8" t="s">
        <v>625</v>
      </c>
      <c r="Y39" s="8" t="s">
        <v>625</v>
      </c>
      <c r="Z39" s="8" t="s">
        <v>625</v>
      </c>
      <c r="AA39" s="8" t="s">
        <v>625</v>
      </c>
      <c r="AB39" s="8" t="s">
        <v>625</v>
      </c>
      <c r="AC39" s="8" t="s">
        <v>625</v>
      </c>
      <c r="AD39" s="8" t="s">
        <v>625</v>
      </c>
      <c r="AE39" s="8" t="s">
        <v>625</v>
      </c>
      <c r="AF39" s="8" t="s">
        <v>625</v>
      </c>
      <c r="AG39" s="8" t="s">
        <v>625</v>
      </c>
      <c r="AH39" s="8" t="s">
        <v>625</v>
      </c>
      <c r="AI39" s="8" t="s">
        <v>625</v>
      </c>
      <c r="AJ39" s="8" t="s">
        <v>625</v>
      </c>
      <c r="AK39" s="8" t="s">
        <v>625</v>
      </c>
      <c r="AL39" s="8" t="s">
        <v>625</v>
      </c>
      <c r="AM39" s="8" t="s">
        <v>625</v>
      </c>
      <c r="AN39" s="8" t="s">
        <v>625</v>
      </c>
      <c r="AO39" s="8" t="s">
        <v>625</v>
      </c>
      <c r="AP39" s="8" t="s">
        <v>625</v>
      </c>
      <c r="AQ39" s="8" t="s">
        <v>625</v>
      </c>
      <c r="AR39" s="8" t="s">
        <v>625</v>
      </c>
      <c r="AS39" s="8" t="s">
        <v>625</v>
      </c>
      <c r="AT39" s="8" t="s">
        <v>625</v>
      </c>
      <c r="AU39" s="8" t="s">
        <v>625</v>
      </c>
      <c r="AV39" s="8" t="s">
        <v>625</v>
      </c>
      <c r="AW39" s="8" t="s">
        <v>625</v>
      </c>
      <c r="AX39" s="8" t="s">
        <v>625</v>
      </c>
      <c r="AY39" s="8" t="s">
        <v>625</v>
      </c>
      <c r="AZ39" s="8" t="s">
        <v>625</v>
      </c>
      <c r="BA39" s="8" t="s">
        <v>625</v>
      </c>
      <c r="BB39" s="8" t="s">
        <v>625</v>
      </c>
      <c r="BC39" s="8" t="s">
        <v>625</v>
      </c>
      <c r="BD39" s="8" t="s">
        <v>625</v>
      </c>
      <c r="BE39" s="8" t="s">
        <v>625</v>
      </c>
      <c r="BF39" s="8" t="s">
        <v>625</v>
      </c>
      <c r="BG39" s="8" t="s">
        <v>625</v>
      </c>
      <c r="BH39" s="8" t="s">
        <v>625</v>
      </c>
      <c r="BI39" s="8" t="s">
        <v>625</v>
      </c>
      <c r="BJ39" s="8" t="s">
        <v>625</v>
      </c>
      <c r="BK39" s="8" t="s">
        <v>625</v>
      </c>
      <c r="BL39" s="8" t="s">
        <v>625</v>
      </c>
      <c r="BM39" s="8" t="s">
        <v>625</v>
      </c>
      <c r="BN39" s="8" t="s">
        <v>625</v>
      </c>
      <c r="BO39" s="8" t="s">
        <v>625</v>
      </c>
      <c r="BP39" s="8" t="s">
        <v>625</v>
      </c>
      <c r="BQ39" s="8" t="s">
        <v>625</v>
      </c>
      <c r="BR39" s="8" t="s">
        <v>625</v>
      </c>
      <c r="BS39" s="8" t="s">
        <v>625</v>
      </c>
      <c r="BT39" s="8" t="s">
        <v>625</v>
      </c>
      <c r="BU39" s="8" t="s">
        <v>625</v>
      </c>
      <c r="BV39" s="8" t="s">
        <v>625</v>
      </c>
      <c r="BW39" s="8" t="s">
        <v>625</v>
      </c>
      <c r="BX39" s="8" t="s">
        <v>625</v>
      </c>
      <c r="BY39" s="8" t="s">
        <v>625</v>
      </c>
      <c r="BZ39" s="8" t="s">
        <v>625</v>
      </c>
      <c r="CA39" s="8" t="s">
        <v>625</v>
      </c>
      <c r="CB39" s="8" t="s">
        <v>625</v>
      </c>
      <c r="CC39" s="8" t="s">
        <v>625</v>
      </c>
      <c r="CD39" s="8" t="s">
        <v>625</v>
      </c>
      <c r="CE39" s="8" t="s">
        <v>625</v>
      </c>
      <c r="CF39" s="8" t="s">
        <v>625</v>
      </c>
      <c r="CG39" s="8" t="s">
        <v>625</v>
      </c>
      <c r="CH39" s="8" t="s">
        <v>625</v>
      </c>
      <c r="CI39" s="8" t="s">
        <v>625</v>
      </c>
      <c r="CJ39" s="8" t="s">
        <v>625</v>
      </c>
      <c r="CK39" s="8" t="s">
        <v>625</v>
      </c>
      <c r="CL39" s="8" t="s">
        <v>625</v>
      </c>
      <c r="CM39" s="8" t="s">
        <v>625</v>
      </c>
      <c r="CN39" s="8" t="s">
        <v>625</v>
      </c>
      <c r="CO39" s="8" t="s">
        <v>625</v>
      </c>
      <c r="CP39" s="8" t="s">
        <v>625</v>
      </c>
      <c r="CQ39" s="8" t="s">
        <v>625</v>
      </c>
      <c r="CR39" s="8" t="s">
        <v>625</v>
      </c>
      <c r="CS39" s="8" t="s">
        <v>625</v>
      </c>
      <c r="CT39" s="8" t="s">
        <v>625</v>
      </c>
      <c r="CU39" s="8" t="s">
        <v>625</v>
      </c>
      <c r="CV39" s="8" t="s">
        <v>625</v>
      </c>
      <c r="CW39" s="8" t="s">
        <v>625</v>
      </c>
      <c r="CX39" s="8" t="s">
        <v>625</v>
      </c>
      <c r="CY39" s="8" t="s">
        <v>625</v>
      </c>
      <c r="CZ39" s="8" t="s">
        <v>625</v>
      </c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</row>
    <row r="40" spans="1:243" x14ac:dyDescent="0.25">
      <c r="B40" s="2" t="s">
        <v>47</v>
      </c>
      <c r="C40" s="8">
        <v>2663.7979999999998</v>
      </c>
      <c r="D40" s="8">
        <v>3183.7289999999998</v>
      </c>
      <c r="E40" s="8">
        <v>6505.9780000000001</v>
      </c>
      <c r="F40" s="8">
        <v>6371.3190000000004</v>
      </c>
      <c r="G40" s="8">
        <v>3483.1579999999999</v>
      </c>
      <c r="H40" s="8">
        <v>3824.2049999999999</v>
      </c>
      <c r="I40" s="8">
        <v>2829.7730000000001</v>
      </c>
      <c r="J40" s="8">
        <v>3332.0990000000002</v>
      </c>
      <c r="K40" s="8">
        <v>1429.576</v>
      </c>
      <c r="L40" s="8">
        <v>2181.123</v>
      </c>
      <c r="M40" s="8" t="s">
        <v>625</v>
      </c>
      <c r="N40" s="8" t="s">
        <v>625</v>
      </c>
      <c r="O40" s="8" t="s">
        <v>625</v>
      </c>
      <c r="P40" s="8" t="s">
        <v>625</v>
      </c>
      <c r="Q40" s="8" t="s">
        <v>625</v>
      </c>
      <c r="R40" s="8" t="s">
        <v>625</v>
      </c>
      <c r="S40" s="8" t="s">
        <v>625</v>
      </c>
      <c r="T40" s="8" t="s">
        <v>625</v>
      </c>
      <c r="U40" s="8" t="s">
        <v>625</v>
      </c>
      <c r="V40" s="8" t="s">
        <v>625</v>
      </c>
      <c r="W40" s="8" t="s">
        <v>625</v>
      </c>
      <c r="X40" s="8" t="s">
        <v>625</v>
      </c>
      <c r="Y40" s="8" t="s">
        <v>625</v>
      </c>
      <c r="Z40" s="8" t="s">
        <v>625</v>
      </c>
      <c r="AA40" s="8" t="s">
        <v>625</v>
      </c>
      <c r="AB40" s="8" t="s">
        <v>625</v>
      </c>
      <c r="AC40" s="8" t="s">
        <v>625</v>
      </c>
      <c r="AD40" s="8" t="s">
        <v>625</v>
      </c>
      <c r="AE40" s="8" t="s">
        <v>625</v>
      </c>
      <c r="AF40" s="8" t="s">
        <v>625</v>
      </c>
      <c r="AG40" s="8" t="s">
        <v>625</v>
      </c>
      <c r="AH40" s="8" t="s">
        <v>625</v>
      </c>
      <c r="AI40" s="8" t="s">
        <v>625</v>
      </c>
      <c r="AJ40" s="8" t="s">
        <v>625</v>
      </c>
      <c r="AK40" s="8" t="s">
        <v>625</v>
      </c>
      <c r="AL40" s="8" t="s">
        <v>625</v>
      </c>
      <c r="AM40" s="8" t="s">
        <v>625</v>
      </c>
      <c r="AN40" s="8" t="s">
        <v>625</v>
      </c>
      <c r="AO40" s="8" t="s">
        <v>625</v>
      </c>
      <c r="AP40" s="8" t="s">
        <v>625</v>
      </c>
      <c r="AQ40" s="8" t="s">
        <v>625</v>
      </c>
      <c r="AR40" s="8" t="s">
        <v>625</v>
      </c>
      <c r="AS40" s="8" t="s">
        <v>625</v>
      </c>
      <c r="AT40" s="8" t="s">
        <v>625</v>
      </c>
      <c r="AU40" s="8" t="s">
        <v>625</v>
      </c>
      <c r="AV40" s="8" t="s">
        <v>625</v>
      </c>
      <c r="AW40" s="8" t="s">
        <v>625</v>
      </c>
      <c r="AX40" s="8" t="s">
        <v>625</v>
      </c>
      <c r="AY40" s="8" t="s">
        <v>625</v>
      </c>
      <c r="AZ40" s="8" t="s">
        <v>625</v>
      </c>
      <c r="BA40" s="8" t="s">
        <v>625</v>
      </c>
      <c r="BB40" s="8" t="s">
        <v>625</v>
      </c>
      <c r="BC40" s="8" t="s">
        <v>625</v>
      </c>
      <c r="BD40" s="8" t="s">
        <v>625</v>
      </c>
      <c r="BE40" s="8" t="s">
        <v>625</v>
      </c>
      <c r="BF40" s="8" t="s">
        <v>625</v>
      </c>
      <c r="BG40" s="8" t="s">
        <v>625</v>
      </c>
      <c r="BH40" s="8" t="s">
        <v>625</v>
      </c>
      <c r="BI40" s="8" t="s">
        <v>625</v>
      </c>
      <c r="BJ40" s="8" t="s">
        <v>625</v>
      </c>
      <c r="BK40" s="8" t="s">
        <v>625</v>
      </c>
      <c r="BL40" s="8" t="s">
        <v>625</v>
      </c>
      <c r="BM40" s="8" t="s">
        <v>625</v>
      </c>
      <c r="BN40" s="8" t="s">
        <v>625</v>
      </c>
      <c r="BO40" s="8" t="s">
        <v>625</v>
      </c>
      <c r="BP40" s="8" t="s">
        <v>625</v>
      </c>
      <c r="BQ40" s="8" t="s">
        <v>625</v>
      </c>
      <c r="BR40" s="8" t="s">
        <v>625</v>
      </c>
      <c r="BS40" s="8" t="s">
        <v>625</v>
      </c>
      <c r="BT40" s="8" t="s">
        <v>625</v>
      </c>
      <c r="BU40" s="8" t="s">
        <v>625</v>
      </c>
      <c r="BV40" s="8" t="s">
        <v>625</v>
      </c>
      <c r="BW40" s="8" t="s">
        <v>625</v>
      </c>
      <c r="BX40" s="8" t="s">
        <v>625</v>
      </c>
      <c r="BY40" s="8" t="s">
        <v>625</v>
      </c>
      <c r="BZ40" s="8" t="s">
        <v>625</v>
      </c>
      <c r="CA40" s="8" t="s">
        <v>625</v>
      </c>
      <c r="CB40" s="8" t="s">
        <v>625</v>
      </c>
      <c r="CC40" s="8" t="s">
        <v>625</v>
      </c>
      <c r="CD40" s="8" t="s">
        <v>625</v>
      </c>
      <c r="CE40" s="8" t="s">
        <v>625</v>
      </c>
      <c r="CF40" s="8" t="s">
        <v>625</v>
      </c>
      <c r="CG40" s="8" t="s">
        <v>625</v>
      </c>
      <c r="CH40" s="8" t="s">
        <v>625</v>
      </c>
      <c r="CI40" s="8" t="s">
        <v>625</v>
      </c>
      <c r="CJ40" s="8" t="s">
        <v>625</v>
      </c>
      <c r="CK40" s="8" t="s">
        <v>625</v>
      </c>
      <c r="CL40" s="8" t="s">
        <v>625</v>
      </c>
      <c r="CM40" s="8" t="s">
        <v>625</v>
      </c>
      <c r="CN40" s="8" t="s">
        <v>625</v>
      </c>
      <c r="CO40" s="8" t="s">
        <v>625</v>
      </c>
      <c r="CP40" s="8" t="s">
        <v>625</v>
      </c>
      <c r="CQ40" s="8" t="s">
        <v>625</v>
      </c>
      <c r="CR40" s="8" t="s">
        <v>625</v>
      </c>
      <c r="CS40" s="8" t="s">
        <v>625</v>
      </c>
      <c r="CT40" s="8" t="s">
        <v>625</v>
      </c>
      <c r="CU40" s="8" t="s">
        <v>625</v>
      </c>
      <c r="CV40" s="8" t="s">
        <v>625</v>
      </c>
      <c r="CW40" s="8" t="s">
        <v>625</v>
      </c>
      <c r="CX40" s="8" t="s">
        <v>625</v>
      </c>
      <c r="CY40" s="8" t="s">
        <v>625</v>
      </c>
      <c r="CZ40" s="8" t="s">
        <v>625</v>
      </c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</row>
    <row r="41" spans="1:243" x14ac:dyDescent="0.25">
      <c r="B41" s="2" t="s">
        <v>48</v>
      </c>
      <c r="C41" s="8">
        <v>1926.2750000000001</v>
      </c>
      <c r="D41" s="8">
        <v>2675.9949999999999</v>
      </c>
      <c r="E41" s="8">
        <v>6421.2610000000004</v>
      </c>
      <c r="F41" s="8">
        <v>6505.982</v>
      </c>
      <c r="G41" s="8">
        <v>3246.98</v>
      </c>
      <c r="H41" s="8">
        <v>3559.047</v>
      </c>
      <c r="I41" s="8">
        <v>2508.8319999999999</v>
      </c>
      <c r="J41" s="8">
        <v>2816.2950000000001</v>
      </c>
      <c r="K41" s="8">
        <v>-317.91500000000002</v>
      </c>
      <c r="L41" s="8">
        <v>1418.537</v>
      </c>
      <c r="M41" s="8" t="s">
        <v>625</v>
      </c>
      <c r="N41" s="8" t="s">
        <v>625</v>
      </c>
      <c r="O41" s="8" t="s">
        <v>625</v>
      </c>
      <c r="P41" s="8" t="s">
        <v>625</v>
      </c>
      <c r="Q41" s="8" t="s">
        <v>625</v>
      </c>
      <c r="R41" s="8" t="s">
        <v>625</v>
      </c>
      <c r="S41" s="8" t="s">
        <v>625</v>
      </c>
      <c r="T41" s="8" t="s">
        <v>625</v>
      </c>
      <c r="U41" s="8" t="s">
        <v>625</v>
      </c>
      <c r="V41" s="8" t="s">
        <v>625</v>
      </c>
      <c r="W41" s="8" t="s">
        <v>625</v>
      </c>
      <c r="X41" s="8" t="s">
        <v>625</v>
      </c>
      <c r="Y41" s="8" t="s">
        <v>625</v>
      </c>
      <c r="Z41" s="8" t="s">
        <v>625</v>
      </c>
      <c r="AA41" s="8" t="s">
        <v>625</v>
      </c>
      <c r="AB41" s="8" t="s">
        <v>625</v>
      </c>
      <c r="AC41" s="8" t="s">
        <v>625</v>
      </c>
      <c r="AD41" s="8" t="s">
        <v>625</v>
      </c>
      <c r="AE41" s="8" t="s">
        <v>625</v>
      </c>
      <c r="AF41" s="8" t="s">
        <v>625</v>
      </c>
      <c r="AG41" s="8" t="s">
        <v>625</v>
      </c>
      <c r="AH41" s="8" t="s">
        <v>625</v>
      </c>
      <c r="AI41" s="8" t="s">
        <v>625</v>
      </c>
      <c r="AJ41" s="8" t="s">
        <v>625</v>
      </c>
      <c r="AK41" s="8" t="s">
        <v>625</v>
      </c>
      <c r="AL41" s="8" t="s">
        <v>625</v>
      </c>
      <c r="AM41" s="8" t="s">
        <v>625</v>
      </c>
      <c r="AN41" s="8" t="s">
        <v>625</v>
      </c>
      <c r="AO41" s="8" t="s">
        <v>625</v>
      </c>
      <c r="AP41" s="8" t="s">
        <v>625</v>
      </c>
      <c r="AQ41" s="8" t="s">
        <v>625</v>
      </c>
      <c r="AR41" s="8" t="s">
        <v>625</v>
      </c>
      <c r="AS41" s="8" t="s">
        <v>625</v>
      </c>
      <c r="AT41" s="8" t="s">
        <v>625</v>
      </c>
      <c r="AU41" s="8" t="s">
        <v>625</v>
      </c>
      <c r="AV41" s="8" t="s">
        <v>625</v>
      </c>
      <c r="AW41" s="8" t="s">
        <v>625</v>
      </c>
      <c r="AX41" s="8" t="s">
        <v>625</v>
      </c>
      <c r="AY41" s="8" t="s">
        <v>625</v>
      </c>
      <c r="AZ41" s="8" t="s">
        <v>625</v>
      </c>
      <c r="BA41" s="8" t="s">
        <v>625</v>
      </c>
      <c r="BB41" s="8" t="s">
        <v>625</v>
      </c>
      <c r="BC41" s="8" t="s">
        <v>625</v>
      </c>
      <c r="BD41" s="8" t="s">
        <v>625</v>
      </c>
      <c r="BE41" s="8" t="s">
        <v>625</v>
      </c>
      <c r="BF41" s="8" t="s">
        <v>625</v>
      </c>
      <c r="BG41" s="8" t="s">
        <v>625</v>
      </c>
      <c r="BH41" s="8" t="s">
        <v>625</v>
      </c>
      <c r="BI41" s="8" t="s">
        <v>625</v>
      </c>
      <c r="BJ41" s="8" t="s">
        <v>625</v>
      </c>
      <c r="BK41" s="8" t="s">
        <v>625</v>
      </c>
      <c r="BL41" s="8" t="s">
        <v>625</v>
      </c>
      <c r="BM41" s="8" t="s">
        <v>625</v>
      </c>
      <c r="BN41" s="8" t="s">
        <v>625</v>
      </c>
      <c r="BO41" s="8" t="s">
        <v>625</v>
      </c>
      <c r="BP41" s="8" t="s">
        <v>625</v>
      </c>
      <c r="BQ41" s="8" t="s">
        <v>625</v>
      </c>
      <c r="BR41" s="8" t="s">
        <v>625</v>
      </c>
      <c r="BS41" s="8" t="s">
        <v>625</v>
      </c>
      <c r="BT41" s="8" t="s">
        <v>625</v>
      </c>
      <c r="BU41" s="8" t="s">
        <v>625</v>
      </c>
      <c r="BV41" s="8" t="s">
        <v>625</v>
      </c>
      <c r="BW41" s="8" t="s">
        <v>625</v>
      </c>
      <c r="BX41" s="8" t="s">
        <v>625</v>
      </c>
      <c r="BY41" s="8" t="s">
        <v>625</v>
      </c>
      <c r="BZ41" s="8" t="s">
        <v>625</v>
      </c>
      <c r="CA41" s="8" t="s">
        <v>625</v>
      </c>
      <c r="CB41" s="8" t="s">
        <v>625</v>
      </c>
      <c r="CC41" s="8" t="s">
        <v>625</v>
      </c>
      <c r="CD41" s="8" t="s">
        <v>625</v>
      </c>
      <c r="CE41" s="8" t="s">
        <v>625</v>
      </c>
      <c r="CF41" s="8" t="s">
        <v>625</v>
      </c>
      <c r="CG41" s="8" t="s">
        <v>625</v>
      </c>
      <c r="CH41" s="8" t="s">
        <v>625</v>
      </c>
      <c r="CI41" s="8" t="s">
        <v>625</v>
      </c>
      <c r="CJ41" s="8" t="s">
        <v>625</v>
      </c>
      <c r="CK41" s="8" t="s">
        <v>625</v>
      </c>
      <c r="CL41" s="8" t="s">
        <v>625</v>
      </c>
      <c r="CM41" s="8" t="s">
        <v>625</v>
      </c>
      <c r="CN41" s="8" t="s">
        <v>625</v>
      </c>
      <c r="CO41" s="8" t="s">
        <v>625</v>
      </c>
      <c r="CP41" s="8" t="s">
        <v>625</v>
      </c>
      <c r="CQ41" s="8" t="s">
        <v>625</v>
      </c>
      <c r="CR41" s="8" t="s">
        <v>625</v>
      </c>
      <c r="CS41" s="8" t="s">
        <v>625</v>
      </c>
      <c r="CT41" s="8" t="s">
        <v>625</v>
      </c>
      <c r="CU41" s="8" t="s">
        <v>625</v>
      </c>
      <c r="CV41" s="8" t="s">
        <v>625</v>
      </c>
      <c r="CW41" s="8" t="s">
        <v>625</v>
      </c>
      <c r="CX41" s="8" t="s">
        <v>625</v>
      </c>
      <c r="CY41" s="8" t="s">
        <v>625</v>
      </c>
      <c r="CZ41" s="8" t="s">
        <v>625</v>
      </c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</row>
    <row r="42" spans="1:243" ht="6.95" customHeight="1" x14ac:dyDescent="0.25">
      <c r="B42" s="4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</row>
    <row r="43" spans="1:243" x14ac:dyDescent="0.25">
      <c r="A43" s="7"/>
      <c r="B43" s="108" t="s">
        <v>4</v>
      </c>
      <c r="C43" s="9" t="str">
        <f>+C$7</f>
        <v>Alle</v>
      </c>
      <c r="D43" s="9" t="str">
        <f t="shared" ref="D43:L43" si="2">+D$7</f>
        <v>Alle</v>
      </c>
      <c r="E43" s="9" t="str">
        <f t="shared" si="2"/>
        <v>0-80 årskøer</v>
      </c>
      <c r="F43" s="9" t="str">
        <f t="shared" si="2"/>
        <v>0-80 årskøer</v>
      </c>
      <c r="G43" s="9" t="str">
        <f t="shared" si="2"/>
        <v>80-160 årskøer</v>
      </c>
      <c r="H43" s="9" t="str">
        <f t="shared" si="2"/>
        <v>80-160 årskøer</v>
      </c>
      <c r="I43" s="9" t="str">
        <f t="shared" si="2"/>
        <v>160-240 årskøer</v>
      </c>
      <c r="J43" s="9" t="str">
        <f t="shared" si="2"/>
        <v>160-240 årskøer</v>
      </c>
      <c r="K43" s="9" t="str">
        <f t="shared" si="2"/>
        <v>&gt;240 årskøer</v>
      </c>
      <c r="L43" s="9" t="str">
        <f t="shared" si="2"/>
        <v>&gt;240 årskøer</v>
      </c>
      <c r="M43" s="9" t="s">
        <v>625</v>
      </c>
      <c r="N43" s="9" t="s">
        <v>625</v>
      </c>
      <c r="O43" s="9" t="s">
        <v>625</v>
      </c>
      <c r="P43" s="9" t="s">
        <v>625</v>
      </c>
      <c r="Q43" s="9" t="s">
        <v>625</v>
      </c>
      <c r="R43" s="9" t="s">
        <v>625</v>
      </c>
      <c r="S43" s="9" t="s">
        <v>625</v>
      </c>
      <c r="T43" s="9" t="s">
        <v>625</v>
      </c>
      <c r="U43" s="9" t="s">
        <v>625</v>
      </c>
      <c r="V43" s="9" t="s">
        <v>625</v>
      </c>
      <c r="W43" s="9" t="s">
        <v>625</v>
      </c>
      <c r="X43" s="9" t="s">
        <v>625</v>
      </c>
      <c r="Y43" s="9" t="s">
        <v>625</v>
      </c>
      <c r="Z43" s="9" t="s">
        <v>625</v>
      </c>
      <c r="AA43" s="9" t="s">
        <v>625</v>
      </c>
      <c r="AB43" s="9" t="s">
        <v>625</v>
      </c>
      <c r="AC43" s="9" t="s">
        <v>625</v>
      </c>
      <c r="AD43" s="9" t="s">
        <v>625</v>
      </c>
      <c r="AE43" s="9" t="s">
        <v>625</v>
      </c>
      <c r="AF43" s="9" t="s">
        <v>625</v>
      </c>
      <c r="AG43" s="9" t="s">
        <v>625</v>
      </c>
      <c r="AH43" s="9" t="s">
        <v>625</v>
      </c>
      <c r="AI43" s="9" t="s">
        <v>625</v>
      </c>
      <c r="AJ43" s="9" t="s">
        <v>625</v>
      </c>
      <c r="AK43" s="9" t="s">
        <v>625</v>
      </c>
      <c r="AL43" s="9" t="s">
        <v>625</v>
      </c>
      <c r="AM43" s="9" t="s">
        <v>625</v>
      </c>
      <c r="AN43" s="9" t="s">
        <v>625</v>
      </c>
      <c r="AO43" s="9" t="s">
        <v>625</v>
      </c>
      <c r="AP43" s="9" t="s">
        <v>625</v>
      </c>
      <c r="AQ43" s="9" t="s">
        <v>625</v>
      </c>
      <c r="AR43" s="9" t="s">
        <v>625</v>
      </c>
      <c r="AS43" s="9" t="s">
        <v>625</v>
      </c>
      <c r="AT43" s="9" t="s">
        <v>625</v>
      </c>
      <c r="AU43" s="9" t="s">
        <v>625</v>
      </c>
      <c r="AV43" s="9" t="s">
        <v>625</v>
      </c>
      <c r="AW43" s="9" t="s">
        <v>625</v>
      </c>
      <c r="AX43" s="9" t="s">
        <v>625</v>
      </c>
      <c r="AY43" s="9" t="s">
        <v>625</v>
      </c>
      <c r="AZ43" s="9" t="s">
        <v>625</v>
      </c>
      <c r="BA43" s="9" t="s">
        <v>625</v>
      </c>
      <c r="BB43" s="9" t="s">
        <v>625</v>
      </c>
      <c r="BC43" s="9" t="s">
        <v>625</v>
      </c>
      <c r="BD43" s="9" t="s">
        <v>625</v>
      </c>
      <c r="BE43" s="9" t="s">
        <v>625</v>
      </c>
      <c r="BF43" s="9" t="s">
        <v>625</v>
      </c>
      <c r="BG43" s="9" t="s">
        <v>625</v>
      </c>
      <c r="BH43" s="9" t="s">
        <v>625</v>
      </c>
      <c r="BI43" s="9" t="s">
        <v>625</v>
      </c>
      <c r="BJ43" s="9" t="s">
        <v>625</v>
      </c>
      <c r="BK43" s="9" t="s">
        <v>625</v>
      </c>
      <c r="BL43" s="9" t="s">
        <v>625</v>
      </c>
      <c r="BM43" s="9" t="s">
        <v>625</v>
      </c>
      <c r="BN43" s="9" t="s">
        <v>625</v>
      </c>
      <c r="BO43" s="9" t="s">
        <v>625</v>
      </c>
      <c r="BP43" s="9" t="s">
        <v>625</v>
      </c>
      <c r="BQ43" s="9" t="s">
        <v>625</v>
      </c>
      <c r="BR43" s="9" t="s">
        <v>625</v>
      </c>
      <c r="BS43" s="9" t="s">
        <v>625</v>
      </c>
      <c r="BT43" s="9" t="s">
        <v>625</v>
      </c>
      <c r="BU43" s="9" t="s">
        <v>625</v>
      </c>
      <c r="BV43" s="9" t="s">
        <v>625</v>
      </c>
      <c r="BW43" s="9" t="s">
        <v>625</v>
      </c>
      <c r="BX43" s="9" t="s">
        <v>625</v>
      </c>
      <c r="BY43" s="9" t="s">
        <v>625</v>
      </c>
      <c r="BZ43" s="9" t="s">
        <v>625</v>
      </c>
      <c r="CA43" s="9" t="s">
        <v>625</v>
      </c>
      <c r="CB43" s="9" t="s">
        <v>625</v>
      </c>
      <c r="CC43" s="9" t="s">
        <v>625</v>
      </c>
      <c r="CD43" s="9" t="s">
        <v>625</v>
      </c>
      <c r="CE43" s="9" t="s">
        <v>625</v>
      </c>
      <c r="CF43" s="9" t="s">
        <v>625</v>
      </c>
      <c r="CG43" s="9" t="s">
        <v>625</v>
      </c>
      <c r="CH43" s="9" t="s">
        <v>625</v>
      </c>
      <c r="CI43" s="9" t="s">
        <v>625</v>
      </c>
      <c r="CJ43" s="9" t="s">
        <v>625</v>
      </c>
      <c r="CK43" s="9" t="s">
        <v>625</v>
      </c>
      <c r="CL43" s="9" t="s">
        <v>625</v>
      </c>
      <c r="CM43" s="9" t="s">
        <v>625</v>
      </c>
      <c r="CN43" s="9" t="s">
        <v>625</v>
      </c>
      <c r="CO43" s="9" t="s">
        <v>625</v>
      </c>
      <c r="CP43" s="9" t="s">
        <v>625</v>
      </c>
      <c r="CQ43" s="9" t="s">
        <v>625</v>
      </c>
      <c r="CR43" s="9" t="s">
        <v>625</v>
      </c>
      <c r="CS43" s="9" t="s">
        <v>625</v>
      </c>
      <c r="CT43" s="9" t="s">
        <v>625</v>
      </c>
      <c r="CU43" s="9" t="s">
        <v>625</v>
      </c>
      <c r="CV43" s="9" t="s">
        <v>625</v>
      </c>
      <c r="CW43" s="9" t="s">
        <v>625</v>
      </c>
      <c r="CX43" s="9" t="s">
        <v>625</v>
      </c>
      <c r="CY43" s="9" t="s">
        <v>625</v>
      </c>
      <c r="CZ43" s="9" t="s">
        <v>625</v>
      </c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</row>
    <row r="44" spans="1:243" x14ac:dyDescent="0.25">
      <c r="A44" s="7"/>
      <c r="B44" s="108"/>
      <c r="C44" s="9">
        <v>2014</v>
      </c>
      <c r="D44" s="9">
        <v>2013</v>
      </c>
      <c r="E44" s="9">
        <v>2014</v>
      </c>
      <c r="F44" s="9">
        <v>2013</v>
      </c>
      <c r="G44" s="9">
        <v>2014</v>
      </c>
      <c r="H44" s="9">
        <v>2013</v>
      </c>
      <c r="I44" s="9">
        <v>2014</v>
      </c>
      <c r="J44" s="9">
        <v>2013</v>
      </c>
      <c r="K44" s="9">
        <v>2014</v>
      </c>
      <c r="L44" s="9">
        <v>2013</v>
      </c>
      <c r="M44" s="9" t="s">
        <v>625</v>
      </c>
      <c r="N44" s="9" t="s">
        <v>625</v>
      </c>
      <c r="O44" s="9" t="s">
        <v>625</v>
      </c>
      <c r="P44" s="9" t="s">
        <v>625</v>
      </c>
      <c r="Q44" s="9" t="s">
        <v>625</v>
      </c>
      <c r="R44" s="9" t="s">
        <v>625</v>
      </c>
      <c r="S44" s="9" t="s">
        <v>625</v>
      </c>
      <c r="T44" s="9" t="s">
        <v>625</v>
      </c>
      <c r="U44" s="9" t="s">
        <v>625</v>
      </c>
      <c r="V44" s="9" t="s">
        <v>625</v>
      </c>
      <c r="W44" s="9" t="s">
        <v>625</v>
      </c>
      <c r="X44" s="9" t="s">
        <v>625</v>
      </c>
      <c r="Y44" s="9" t="s">
        <v>625</v>
      </c>
      <c r="Z44" s="9" t="s">
        <v>625</v>
      </c>
      <c r="AA44" s="9" t="s">
        <v>625</v>
      </c>
      <c r="AB44" s="9" t="s">
        <v>625</v>
      </c>
      <c r="AC44" s="9" t="s">
        <v>625</v>
      </c>
      <c r="AD44" s="9" t="s">
        <v>625</v>
      </c>
      <c r="AE44" s="9" t="s">
        <v>625</v>
      </c>
      <c r="AF44" s="9" t="s">
        <v>625</v>
      </c>
      <c r="AG44" s="9" t="s">
        <v>625</v>
      </c>
      <c r="AH44" s="9" t="s">
        <v>625</v>
      </c>
      <c r="AI44" s="9" t="s">
        <v>625</v>
      </c>
      <c r="AJ44" s="9" t="s">
        <v>625</v>
      </c>
      <c r="AK44" s="9" t="s">
        <v>625</v>
      </c>
      <c r="AL44" s="9" t="s">
        <v>625</v>
      </c>
      <c r="AM44" s="9" t="s">
        <v>625</v>
      </c>
      <c r="AN44" s="9" t="s">
        <v>625</v>
      </c>
      <c r="AO44" s="9" t="s">
        <v>625</v>
      </c>
      <c r="AP44" s="9" t="s">
        <v>625</v>
      </c>
      <c r="AQ44" s="9" t="s">
        <v>625</v>
      </c>
      <c r="AR44" s="9" t="s">
        <v>625</v>
      </c>
      <c r="AS44" s="9" t="s">
        <v>625</v>
      </c>
      <c r="AT44" s="9" t="s">
        <v>625</v>
      </c>
      <c r="AU44" s="9" t="s">
        <v>625</v>
      </c>
      <c r="AV44" s="9" t="s">
        <v>625</v>
      </c>
      <c r="AW44" s="9" t="s">
        <v>625</v>
      </c>
      <c r="AX44" s="9" t="s">
        <v>625</v>
      </c>
      <c r="AY44" s="9" t="s">
        <v>625</v>
      </c>
      <c r="AZ44" s="9" t="s">
        <v>625</v>
      </c>
      <c r="BA44" s="9" t="s">
        <v>625</v>
      </c>
      <c r="BB44" s="9" t="s">
        <v>625</v>
      </c>
      <c r="BC44" s="9" t="s">
        <v>625</v>
      </c>
      <c r="BD44" s="9" t="s">
        <v>625</v>
      </c>
      <c r="BE44" s="9" t="s">
        <v>625</v>
      </c>
      <c r="BF44" s="9" t="s">
        <v>625</v>
      </c>
      <c r="BG44" s="9" t="s">
        <v>625</v>
      </c>
      <c r="BH44" s="9" t="s">
        <v>625</v>
      </c>
      <c r="BI44" s="9" t="s">
        <v>625</v>
      </c>
      <c r="BJ44" s="9" t="s">
        <v>625</v>
      </c>
      <c r="BK44" s="9" t="s">
        <v>625</v>
      </c>
      <c r="BL44" s="9" t="s">
        <v>625</v>
      </c>
      <c r="BM44" s="9" t="s">
        <v>625</v>
      </c>
      <c r="BN44" s="9" t="s">
        <v>625</v>
      </c>
      <c r="BO44" s="9" t="s">
        <v>625</v>
      </c>
      <c r="BP44" s="9" t="s">
        <v>625</v>
      </c>
      <c r="BQ44" s="9" t="s">
        <v>625</v>
      </c>
      <c r="BR44" s="9" t="s">
        <v>625</v>
      </c>
      <c r="BS44" s="9" t="s">
        <v>625</v>
      </c>
      <c r="BT44" s="9" t="s">
        <v>625</v>
      </c>
      <c r="BU44" s="9" t="s">
        <v>625</v>
      </c>
      <c r="BV44" s="9" t="s">
        <v>625</v>
      </c>
      <c r="BW44" s="9" t="s">
        <v>625</v>
      </c>
      <c r="BX44" s="9" t="s">
        <v>625</v>
      </c>
      <c r="BY44" s="9" t="s">
        <v>625</v>
      </c>
      <c r="BZ44" s="9" t="s">
        <v>625</v>
      </c>
      <c r="CA44" s="9" t="s">
        <v>625</v>
      </c>
      <c r="CB44" s="9" t="s">
        <v>625</v>
      </c>
      <c r="CC44" s="9" t="s">
        <v>625</v>
      </c>
      <c r="CD44" s="9" t="s">
        <v>625</v>
      </c>
      <c r="CE44" s="9" t="s">
        <v>625</v>
      </c>
      <c r="CF44" s="9" t="s">
        <v>625</v>
      </c>
      <c r="CG44" s="9" t="s">
        <v>625</v>
      </c>
      <c r="CH44" s="9" t="s">
        <v>625</v>
      </c>
      <c r="CI44" s="9" t="s">
        <v>625</v>
      </c>
      <c r="CJ44" s="9" t="s">
        <v>625</v>
      </c>
      <c r="CK44" s="9" t="s">
        <v>625</v>
      </c>
      <c r="CL44" s="9" t="s">
        <v>625</v>
      </c>
      <c r="CM44" s="9" t="s">
        <v>625</v>
      </c>
      <c r="CN44" s="9" t="s">
        <v>625</v>
      </c>
      <c r="CO44" s="9" t="s">
        <v>625</v>
      </c>
      <c r="CP44" s="9" t="s">
        <v>625</v>
      </c>
      <c r="CQ44" s="9" t="s">
        <v>625</v>
      </c>
      <c r="CR44" s="9" t="s">
        <v>625</v>
      </c>
      <c r="CS44" s="9" t="s">
        <v>625</v>
      </c>
      <c r="CT44" s="9" t="s">
        <v>625</v>
      </c>
      <c r="CU44" s="9" t="s">
        <v>625</v>
      </c>
      <c r="CV44" s="9" t="s">
        <v>625</v>
      </c>
      <c r="CW44" s="9" t="s">
        <v>625</v>
      </c>
      <c r="CX44" s="9" t="s">
        <v>625</v>
      </c>
      <c r="CY44" s="9" t="s">
        <v>625</v>
      </c>
      <c r="CZ44" s="9" t="s">
        <v>625</v>
      </c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</row>
    <row r="45" spans="1:243" x14ac:dyDescent="0.25">
      <c r="B45" s="2" t="s">
        <v>6</v>
      </c>
      <c r="C45" s="8">
        <v>-273.49900000000002</v>
      </c>
      <c r="D45" s="8">
        <v>-262.983</v>
      </c>
      <c r="E45" s="8">
        <v>-31.324000000000002</v>
      </c>
      <c r="F45" s="8">
        <v>-47.844999999999999</v>
      </c>
      <c r="G45" s="8">
        <v>-128.94999999999999</v>
      </c>
      <c r="H45" s="8">
        <v>-123.30200000000001</v>
      </c>
      <c r="I45" s="8">
        <v>-240.768</v>
      </c>
      <c r="J45" s="8">
        <v>-231.548</v>
      </c>
      <c r="K45" s="8">
        <v>-460.66500000000002</v>
      </c>
      <c r="L45" s="8">
        <v>-442.09300000000002</v>
      </c>
      <c r="M45" s="8" t="s">
        <v>625</v>
      </c>
      <c r="N45" s="8" t="s">
        <v>625</v>
      </c>
      <c r="O45" s="8" t="s">
        <v>625</v>
      </c>
      <c r="P45" s="8" t="s">
        <v>625</v>
      </c>
      <c r="Q45" s="8" t="s">
        <v>625</v>
      </c>
      <c r="R45" s="8" t="s">
        <v>625</v>
      </c>
      <c r="S45" s="8" t="s">
        <v>625</v>
      </c>
      <c r="T45" s="8" t="s">
        <v>625</v>
      </c>
      <c r="U45" s="8" t="s">
        <v>625</v>
      </c>
      <c r="V45" s="8" t="s">
        <v>625</v>
      </c>
      <c r="W45" s="8" t="s">
        <v>625</v>
      </c>
      <c r="X45" s="8" t="s">
        <v>625</v>
      </c>
      <c r="Y45" s="8" t="s">
        <v>625</v>
      </c>
      <c r="Z45" s="8" t="s">
        <v>625</v>
      </c>
      <c r="AA45" s="8" t="s">
        <v>625</v>
      </c>
      <c r="AB45" s="8" t="s">
        <v>625</v>
      </c>
      <c r="AC45" s="8" t="s">
        <v>625</v>
      </c>
      <c r="AD45" s="8" t="s">
        <v>625</v>
      </c>
      <c r="AE45" s="8" t="s">
        <v>625</v>
      </c>
      <c r="AF45" s="8" t="s">
        <v>625</v>
      </c>
      <c r="AG45" s="8" t="s">
        <v>625</v>
      </c>
      <c r="AH45" s="8" t="s">
        <v>625</v>
      </c>
      <c r="AI45" s="8" t="s">
        <v>625</v>
      </c>
      <c r="AJ45" s="8" t="s">
        <v>625</v>
      </c>
      <c r="AK45" s="8" t="s">
        <v>625</v>
      </c>
      <c r="AL45" s="8" t="s">
        <v>625</v>
      </c>
      <c r="AM45" s="8" t="s">
        <v>625</v>
      </c>
      <c r="AN45" s="8" t="s">
        <v>625</v>
      </c>
      <c r="AO45" s="8" t="s">
        <v>625</v>
      </c>
      <c r="AP45" s="8" t="s">
        <v>625</v>
      </c>
      <c r="AQ45" s="8" t="s">
        <v>625</v>
      </c>
      <c r="AR45" s="8" t="s">
        <v>625</v>
      </c>
      <c r="AS45" s="8" t="s">
        <v>625</v>
      </c>
      <c r="AT45" s="8" t="s">
        <v>625</v>
      </c>
      <c r="AU45" s="8" t="s">
        <v>625</v>
      </c>
      <c r="AV45" s="8" t="s">
        <v>625</v>
      </c>
      <c r="AW45" s="8" t="s">
        <v>625</v>
      </c>
      <c r="AX45" s="8" t="s">
        <v>625</v>
      </c>
      <c r="AY45" s="8" t="s">
        <v>625</v>
      </c>
      <c r="AZ45" s="8" t="s">
        <v>625</v>
      </c>
      <c r="BA45" s="8" t="s">
        <v>625</v>
      </c>
      <c r="BB45" s="8" t="s">
        <v>625</v>
      </c>
      <c r="BC45" s="8" t="s">
        <v>625</v>
      </c>
      <c r="BD45" s="8" t="s">
        <v>625</v>
      </c>
      <c r="BE45" s="8" t="s">
        <v>625</v>
      </c>
      <c r="BF45" s="8" t="s">
        <v>625</v>
      </c>
      <c r="BG45" s="8" t="s">
        <v>625</v>
      </c>
      <c r="BH45" s="8" t="s">
        <v>625</v>
      </c>
      <c r="BI45" s="8" t="s">
        <v>625</v>
      </c>
      <c r="BJ45" s="8" t="s">
        <v>625</v>
      </c>
      <c r="BK45" s="8" t="s">
        <v>625</v>
      </c>
      <c r="BL45" s="8" t="s">
        <v>625</v>
      </c>
      <c r="BM45" s="8" t="s">
        <v>625</v>
      </c>
      <c r="BN45" s="8" t="s">
        <v>625</v>
      </c>
      <c r="BO45" s="8" t="s">
        <v>625</v>
      </c>
      <c r="BP45" s="8" t="s">
        <v>625</v>
      </c>
      <c r="BQ45" s="8" t="s">
        <v>625</v>
      </c>
      <c r="BR45" s="8" t="s">
        <v>625</v>
      </c>
      <c r="BS45" s="8" t="s">
        <v>625</v>
      </c>
      <c r="BT45" s="8" t="s">
        <v>625</v>
      </c>
      <c r="BU45" s="8" t="s">
        <v>625</v>
      </c>
      <c r="BV45" s="8" t="s">
        <v>625</v>
      </c>
      <c r="BW45" s="8" t="s">
        <v>625</v>
      </c>
      <c r="BX45" s="8" t="s">
        <v>625</v>
      </c>
      <c r="BY45" s="8" t="s">
        <v>625</v>
      </c>
      <c r="BZ45" s="8" t="s">
        <v>625</v>
      </c>
      <c r="CA45" s="8" t="s">
        <v>625</v>
      </c>
      <c r="CB45" s="8" t="s">
        <v>625</v>
      </c>
      <c r="CC45" s="8" t="s">
        <v>625</v>
      </c>
      <c r="CD45" s="8" t="s">
        <v>625</v>
      </c>
      <c r="CE45" s="8" t="s">
        <v>625</v>
      </c>
      <c r="CF45" s="8" t="s">
        <v>625</v>
      </c>
      <c r="CG45" s="8" t="s">
        <v>625</v>
      </c>
      <c r="CH45" s="8" t="s">
        <v>625</v>
      </c>
      <c r="CI45" s="8" t="s">
        <v>625</v>
      </c>
      <c r="CJ45" s="8" t="s">
        <v>625</v>
      </c>
      <c r="CK45" s="8" t="s">
        <v>625</v>
      </c>
      <c r="CL45" s="8" t="s">
        <v>625</v>
      </c>
      <c r="CM45" s="8" t="s">
        <v>625</v>
      </c>
      <c r="CN45" s="8" t="s">
        <v>625</v>
      </c>
      <c r="CO45" s="8" t="s">
        <v>625</v>
      </c>
      <c r="CP45" s="8" t="s">
        <v>625</v>
      </c>
      <c r="CQ45" s="8" t="s">
        <v>625</v>
      </c>
      <c r="CR45" s="8" t="s">
        <v>625</v>
      </c>
      <c r="CS45" s="8" t="s">
        <v>625</v>
      </c>
      <c r="CT45" s="8" t="s">
        <v>625</v>
      </c>
      <c r="CU45" s="8" t="s">
        <v>625</v>
      </c>
      <c r="CV45" s="8" t="s">
        <v>625</v>
      </c>
      <c r="CW45" s="8" t="s">
        <v>625</v>
      </c>
      <c r="CX45" s="8" t="s">
        <v>625</v>
      </c>
      <c r="CY45" s="8" t="s">
        <v>625</v>
      </c>
      <c r="CZ45" s="8" t="s">
        <v>625</v>
      </c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</row>
    <row r="46" spans="1:243" x14ac:dyDescent="0.25">
      <c r="B46" s="2" t="s">
        <v>7</v>
      </c>
      <c r="C46" s="8">
        <v>-33.753</v>
      </c>
      <c r="D46" s="8">
        <v>-48.779000000000003</v>
      </c>
      <c r="E46" s="8">
        <v>-32.177999999999997</v>
      </c>
      <c r="F46" s="8">
        <v>-52.362000000000002</v>
      </c>
      <c r="G46" s="8">
        <v>-22.061</v>
      </c>
      <c r="H46" s="8">
        <v>-36.691000000000003</v>
      </c>
      <c r="I46" s="8">
        <v>-42.65</v>
      </c>
      <c r="J46" s="8">
        <v>-50.959000000000003</v>
      </c>
      <c r="K46" s="8">
        <v>-33.137999999999998</v>
      </c>
      <c r="L46" s="8">
        <v>-56.427</v>
      </c>
      <c r="M46" s="8" t="s">
        <v>625</v>
      </c>
      <c r="N46" s="8" t="s">
        <v>625</v>
      </c>
      <c r="O46" s="8" t="s">
        <v>625</v>
      </c>
      <c r="P46" s="8" t="s">
        <v>625</v>
      </c>
      <c r="Q46" s="8" t="s">
        <v>625</v>
      </c>
      <c r="R46" s="8" t="s">
        <v>625</v>
      </c>
      <c r="S46" s="8" t="s">
        <v>625</v>
      </c>
      <c r="T46" s="8" t="s">
        <v>625</v>
      </c>
      <c r="U46" s="8" t="s">
        <v>625</v>
      </c>
      <c r="V46" s="8" t="s">
        <v>625</v>
      </c>
      <c r="W46" s="8" t="s">
        <v>625</v>
      </c>
      <c r="X46" s="8" t="s">
        <v>625</v>
      </c>
      <c r="Y46" s="8" t="s">
        <v>625</v>
      </c>
      <c r="Z46" s="8" t="s">
        <v>625</v>
      </c>
      <c r="AA46" s="8" t="s">
        <v>625</v>
      </c>
      <c r="AB46" s="8" t="s">
        <v>625</v>
      </c>
      <c r="AC46" s="8" t="s">
        <v>625</v>
      </c>
      <c r="AD46" s="8" t="s">
        <v>625</v>
      </c>
      <c r="AE46" s="8" t="s">
        <v>625</v>
      </c>
      <c r="AF46" s="8" t="s">
        <v>625</v>
      </c>
      <c r="AG46" s="8" t="s">
        <v>625</v>
      </c>
      <c r="AH46" s="8" t="s">
        <v>625</v>
      </c>
      <c r="AI46" s="8" t="s">
        <v>625</v>
      </c>
      <c r="AJ46" s="8" t="s">
        <v>625</v>
      </c>
      <c r="AK46" s="8" t="s">
        <v>625</v>
      </c>
      <c r="AL46" s="8" t="s">
        <v>625</v>
      </c>
      <c r="AM46" s="8" t="s">
        <v>625</v>
      </c>
      <c r="AN46" s="8" t="s">
        <v>625</v>
      </c>
      <c r="AO46" s="8" t="s">
        <v>625</v>
      </c>
      <c r="AP46" s="8" t="s">
        <v>625</v>
      </c>
      <c r="AQ46" s="8" t="s">
        <v>625</v>
      </c>
      <c r="AR46" s="8" t="s">
        <v>625</v>
      </c>
      <c r="AS46" s="8" t="s">
        <v>625</v>
      </c>
      <c r="AT46" s="8" t="s">
        <v>625</v>
      </c>
      <c r="AU46" s="8" t="s">
        <v>625</v>
      </c>
      <c r="AV46" s="8" t="s">
        <v>625</v>
      </c>
      <c r="AW46" s="8" t="s">
        <v>625</v>
      </c>
      <c r="AX46" s="8" t="s">
        <v>625</v>
      </c>
      <c r="AY46" s="8" t="s">
        <v>625</v>
      </c>
      <c r="AZ46" s="8" t="s">
        <v>625</v>
      </c>
      <c r="BA46" s="8" t="s">
        <v>625</v>
      </c>
      <c r="BB46" s="8" t="s">
        <v>625</v>
      </c>
      <c r="BC46" s="8" t="s">
        <v>625</v>
      </c>
      <c r="BD46" s="8" t="s">
        <v>625</v>
      </c>
      <c r="BE46" s="8" t="s">
        <v>625</v>
      </c>
      <c r="BF46" s="8" t="s">
        <v>625</v>
      </c>
      <c r="BG46" s="8" t="s">
        <v>625</v>
      </c>
      <c r="BH46" s="8" t="s">
        <v>625</v>
      </c>
      <c r="BI46" s="8" t="s">
        <v>625</v>
      </c>
      <c r="BJ46" s="8" t="s">
        <v>625</v>
      </c>
      <c r="BK46" s="8" t="s">
        <v>625</v>
      </c>
      <c r="BL46" s="8" t="s">
        <v>625</v>
      </c>
      <c r="BM46" s="8" t="s">
        <v>625</v>
      </c>
      <c r="BN46" s="8" t="s">
        <v>625</v>
      </c>
      <c r="BO46" s="8" t="s">
        <v>625</v>
      </c>
      <c r="BP46" s="8" t="s">
        <v>625</v>
      </c>
      <c r="BQ46" s="8" t="s">
        <v>625</v>
      </c>
      <c r="BR46" s="8" t="s">
        <v>625</v>
      </c>
      <c r="BS46" s="8" t="s">
        <v>625</v>
      </c>
      <c r="BT46" s="8" t="s">
        <v>625</v>
      </c>
      <c r="BU46" s="8" t="s">
        <v>625</v>
      </c>
      <c r="BV46" s="8" t="s">
        <v>625</v>
      </c>
      <c r="BW46" s="8" t="s">
        <v>625</v>
      </c>
      <c r="BX46" s="8" t="s">
        <v>625</v>
      </c>
      <c r="BY46" s="8" t="s">
        <v>625</v>
      </c>
      <c r="BZ46" s="8" t="s">
        <v>625</v>
      </c>
      <c r="CA46" s="8" t="s">
        <v>625</v>
      </c>
      <c r="CB46" s="8" t="s">
        <v>625</v>
      </c>
      <c r="CC46" s="8" t="s">
        <v>625</v>
      </c>
      <c r="CD46" s="8" t="s">
        <v>625</v>
      </c>
      <c r="CE46" s="8" t="s">
        <v>625</v>
      </c>
      <c r="CF46" s="8" t="s">
        <v>625</v>
      </c>
      <c r="CG46" s="8" t="s">
        <v>625</v>
      </c>
      <c r="CH46" s="8" t="s">
        <v>625</v>
      </c>
      <c r="CI46" s="8" t="s">
        <v>625</v>
      </c>
      <c r="CJ46" s="8" t="s">
        <v>625</v>
      </c>
      <c r="CK46" s="8" t="s">
        <v>625</v>
      </c>
      <c r="CL46" s="8" t="s">
        <v>625</v>
      </c>
      <c r="CM46" s="8" t="s">
        <v>625</v>
      </c>
      <c r="CN46" s="8" t="s">
        <v>625</v>
      </c>
      <c r="CO46" s="8" t="s">
        <v>625</v>
      </c>
      <c r="CP46" s="8" t="s">
        <v>625</v>
      </c>
      <c r="CQ46" s="8" t="s">
        <v>625</v>
      </c>
      <c r="CR46" s="8" t="s">
        <v>625</v>
      </c>
      <c r="CS46" s="8" t="s">
        <v>625</v>
      </c>
      <c r="CT46" s="8" t="s">
        <v>625</v>
      </c>
      <c r="CU46" s="8" t="s">
        <v>625</v>
      </c>
      <c r="CV46" s="8" t="s">
        <v>625</v>
      </c>
      <c r="CW46" s="8" t="s">
        <v>625</v>
      </c>
      <c r="CX46" s="8" t="s">
        <v>625</v>
      </c>
      <c r="CY46" s="8" t="s">
        <v>625</v>
      </c>
      <c r="CZ46" s="8" t="s">
        <v>625</v>
      </c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</row>
    <row r="47" spans="1:243" x14ac:dyDescent="0.25">
      <c r="B47" s="2" t="s">
        <v>8</v>
      </c>
      <c r="C47" s="8">
        <v>-60.444000000000003</v>
      </c>
      <c r="D47" s="8">
        <v>-109.074</v>
      </c>
      <c r="E47" s="8">
        <v>-2.8370000000000002</v>
      </c>
      <c r="F47" s="8">
        <v>-5.8460000000000001</v>
      </c>
      <c r="G47" s="8">
        <v>-40.000999999999998</v>
      </c>
      <c r="H47" s="8">
        <v>-77.510000000000005</v>
      </c>
      <c r="I47" s="8">
        <v>-55.375</v>
      </c>
      <c r="J47" s="8">
        <v>-96.56</v>
      </c>
      <c r="K47" s="8">
        <v>-89.328000000000003</v>
      </c>
      <c r="L47" s="8">
        <v>-160.626</v>
      </c>
      <c r="M47" s="8" t="s">
        <v>625</v>
      </c>
      <c r="N47" s="8" t="s">
        <v>625</v>
      </c>
      <c r="O47" s="8" t="s">
        <v>625</v>
      </c>
      <c r="P47" s="8" t="s">
        <v>625</v>
      </c>
      <c r="Q47" s="8" t="s">
        <v>625</v>
      </c>
      <c r="R47" s="8" t="s">
        <v>625</v>
      </c>
      <c r="S47" s="8" t="s">
        <v>625</v>
      </c>
      <c r="T47" s="8" t="s">
        <v>625</v>
      </c>
      <c r="U47" s="8" t="s">
        <v>625</v>
      </c>
      <c r="V47" s="8" t="s">
        <v>625</v>
      </c>
      <c r="W47" s="8" t="s">
        <v>625</v>
      </c>
      <c r="X47" s="8" t="s">
        <v>625</v>
      </c>
      <c r="Y47" s="8" t="s">
        <v>625</v>
      </c>
      <c r="Z47" s="8" t="s">
        <v>625</v>
      </c>
      <c r="AA47" s="8" t="s">
        <v>625</v>
      </c>
      <c r="AB47" s="8" t="s">
        <v>625</v>
      </c>
      <c r="AC47" s="8" t="s">
        <v>625</v>
      </c>
      <c r="AD47" s="8" t="s">
        <v>625</v>
      </c>
      <c r="AE47" s="8" t="s">
        <v>625</v>
      </c>
      <c r="AF47" s="8" t="s">
        <v>625</v>
      </c>
      <c r="AG47" s="8" t="s">
        <v>625</v>
      </c>
      <c r="AH47" s="8" t="s">
        <v>625</v>
      </c>
      <c r="AI47" s="8" t="s">
        <v>625</v>
      </c>
      <c r="AJ47" s="8" t="s">
        <v>625</v>
      </c>
      <c r="AK47" s="8" t="s">
        <v>625</v>
      </c>
      <c r="AL47" s="8" t="s">
        <v>625</v>
      </c>
      <c r="AM47" s="8" t="s">
        <v>625</v>
      </c>
      <c r="AN47" s="8" t="s">
        <v>625</v>
      </c>
      <c r="AO47" s="8" t="s">
        <v>625</v>
      </c>
      <c r="AP47" s="8" t="s">
        <v>625</v>
      </c>
      <c r="AQ47" s="8" t="s">
        <v>625</v>
      </c>
      <c r="AR47" s="8" t="s">
        <v>625</v>
      </c>
      <c r="AS47" s="8" t="s">
        <v>625</v>
      </c>
      <c r="AT47" s="8" t="s">
        <v>625</v>
      </c>
      <c r="AU47" s="8" t="s">
        <v>625</v>
      </c>
      <c r="AV47" s="8" t="s">
        <v>625</v>
      </c>
      <c r="AW47" s="8" t="s">
        <v>625</v>
      </c>
      <c r="AX47" s="8" t="s">
        <v>625</v>
      </c>
      <c r="AY47" s="8" t="s">
        <v>625</v>
      </c>
      <c r="AZ47" s="8" t="s">
        <v>625</v>
      </c>
      <c r="BA47" s="8" t="s">
        <v>625</v>
      </c>
      <c r="BB47" s="8" t="s">
        <v>625</v>
      </c>
      <c r="BC47" s="8" t="s">
        <v>625</v>
      </c>
      <c r="BD47" s="8" t="s">
        <v>625</v>
      </c>
      <c r="BE47" s="8" t="s">
        <v>625</v>
      </c>
      <c r="BF47" s="8" t="s">
        <v>625</v>
      </c>
      <c r="BG47" s="8" t="s">
        <v>625</v>
      </c>
      <c r="BH47" s="8" t="s">
        <v>625</v>
      </c>
      <c r="BI47" s="8" t="s">
        <v>625</v>
      </c>
      <c r="BJ47" s="8" t="s">
        <v>625</v>
      </c>
      <c r="BK47" s="8" t="s">
        <v>625</v>
      </c>
      <c r="BL47" s="8" t="s">
        <v>625</v>
      </c>
      <c r="BM47" s="8" t="s">
        <v>625</v>
      </c>
      <c r="BN47" s="8" t="s">
        <v>625</v>
      </c>
      <c r="BO47" s="8" t="s">
        <v>625</v>
      </c>
      <c r="BP47" s="8" t="s">
        <v>625</v>
      </c>
      <c r="BQ47" s="8" t="s">
        <v>625</v>
      </c>
      <c r="BR47" s="8" t="s">
        <v>625</v>
      </c>
      <c r="BS47" s="8" t="s">
        <v>625</v>
      </c>
      <c r="BT47" s="8" t="s">
        <v>625</v>
      </c>
      <c r="BU47" s="8" t="s">
        <v>625</v>
      </c>
      <c r="BV47" s="8" t="s">
        <v>625</v>
      </c>
      <c r="BW47" s="8" t="s">
        <v>625</v>
      </c>
      <c r="BX47" s="8" t="s">
        <v>625</v>
      </c>
      <c r="BY47" s="8" t="s">
        <v>625</v>
      </c>
      <c r="BZ47" s="8" t="s">
        <v>625</v>
      </c>
      <c r="CA47" s="8" t="s">
        <v>625</v>
      </c>
      <c r="CB47" s="8" t="s">
        <v>625</v>
      </c>
      <c r="CC47" s="8" t="s">
        <v>625</v>
      </c>
      <c r="CD47" s="8" t="s">
        <v>625</v>
      </c>
      <c r="CE47" s="8" t="s">
        <v>625</v>
      </c>
      <c r="CF47" s="8" t="s">
        <v>625</v>
      </c>
      <c r="CG47" s="8" t="s">
        <v>625</v>
      </c>
      <c r="CH47" s="8" t="s">
        <v>625</v>
      </c>
      <c r="CI47" s="8" t="s">
        <v>625</v>
      </c>
      <c r="CJ47" s="8" t="s">
        <v>625</v>
      </c>
      <c r="CK47" s="8" t="s">
        <v>625</v>
      </c>
      <c r="CL47" s="8" t="s">
        <v>625</v>
      </c>
      <c r="CM47" s="8" t="s">
        <v>625</v>
      </c>
      <c r="CN47" s="8" t="s">
        <v>625</v>
      </c>
      <c r="CO47" s="8" t="s">
        <v>625</v>
      </c>
      <c r="CP47" s="8" t="s">
        <v>625</v>
      </c>
      <c r="CQ47" s="8" t="s">
        <v>625</v>
      </c>
      <c r="CR47" s="8" t="s">
        <v>625</v>
      </c>
      <c r="CS47" s="8" t="s">
        <v>625</v>
      </c>
      <c r="CT47" s="8" t="s">
        <v>625</v>
      </c>
      <c r="CU47" s="8" t="s">
        <v>625</v>
      </c>
      <c r="CV47" s="8" t="s">
        <v>625</v>
      </c>
      <c r="CW47" s="8" t="s">
        <v>625</v>
      </c>
      <c r="CX47" s="8" t="s">
        <v>625</v>
      </c>
      <c r="CY47" s="8" t="s">
        <v>625</v>
      </c>
      <c r="CZ47" s="8" t="s">
        <v>625</v>
      </c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</row>
    <row r="48" spans="1:243" x14ac:dyDescent="0.25">
      <c r="B48" s="2" t="s">
        <v>9</v>
      </c>
      <c r="C48" s="8">
        <v>-85.757999999999996</v>
      </c>
      <c r="D48" s="8">
        <v>-214.17500000000001</v>
      </c>
      <c r="E48" s="8">
        <v>-14.577</v>
      </c>
      <c r="F48" s="8">
        <v>-33.406999999999996</v>
      </c>
      <c r="G48" s="8">
        <v>-55.344000000000001</v>
      </c>
      <c r="H48" s="8">
        <v>-140.34899999999999</v>
      </c>
      <c r="I48" s="8">
        <v>-89.253</v>
      </c>
      <c r="J48" s="8">
        <v>-199.971</v>
      </c>
      <c r="K48" s="8">
        <v>-113.886</v>
      </c>
      <c r="L48" s="8">
        <v>-311.21699999999998</v>
      </c>
      <c r="M48" s="8" t="s">
        <v>625</v>
      </c>
      <c r="N48" s="8" t="s">
        <v>625</v>
      </c>
      <c r="O48" s="8" t="s">
        <v>625</v>
      </c>
      <c r="P48" s="8" t="s">
        <v>625</v>
      </c>
      <c r="Q48" s="8" t="s">
        <v>625</v>
      </c>
      <c r="R48" s="8" t="s">
        <v>625</v>
      </c>
      <c r="S48" s="8" t="s">
        <v>625</v>
      </c>
      <c r="T48" s="8" t="s">
        <v>625</v>
      </c>
      <c r="U48" s="8" t="s">
        <v>625</v>
      </c>
      <c r="V48" s="8" t="s">
        <v>625</v>
      </c>
      <c r="W48" s="8" t="s">
        <v>625</v>
      </c>
      <c r="X48" s="8" t="s">
        <v>625</v>
      </c>
      <c r="Y48" s="8" t="s">
        <v>625</v>
      </c>
      <c r="Z48" s="8" t="s">
        <v>625</v>
      </c>
      <c r="AA48" s="8" t="s">
        <v>625</v>
      </c>
      <c r="AB48" s="8" t="s">
        <v>625</v>
      </c>
      <c r="AC48" s="8" t="s">
        <v>625</v>
      </c>
      <c r="AD48" s="8" t="s">
        <v>625</v>
      </c>
      <c r="AE48" s="8" t="s">
        <v>625</v>
      </c>
      <c r="AF48" s="8" t="s">
        <v>625</v>
      </c>
      <c r="AG48" s="8" t="s">
        <v>625</v>
      </c>
      <c r="AH48" s="8" t="s">
        <v>625</v>
      </c>
      <c r="AI48" s="8" t="s">
        <v>625</v>
      </c>
      <c r="AJ48" s="8" t="s">
        <v>625</v>
      </c>
      <c r="AK48" s="8" t="s">
        <v>625</v>
      </c>
      <c r="AL48" s="8" t="s">
        <v>625</v>
      </c>
      <c r="AM48" s="8" t="s">
        <v>625</v>
      </c>
      <c r="AN48" s="8" t="s">
        <v>625</v>
      </c>
      <c r="AO48" s="8" t="s">
        <v>625</v>
      </c>
      <c r="AP48" s="8" t="s">
        <v>625</v>
      </c>
      <c r="AQ48" s="8" t="s">
        <v>625</v>
      </c>
      <c r="AR48" s="8" t="s">
        <v>625</v>
      </c>
      <c r="AS48" s="8" t="s">
        <v>625</v>
      </c>
      <c r="AT48" s="8" t="s">
        <v>625</v>
      </c>
      <c r="AU48" s="8" t="s">
        <v>625</v>
      </c>
      <c r="AV48" s="8" t="s">
        <v>625</v>
      </c>
      <c r="AW48" s="8" t="s">
        <v>625</v>
      </c>
      <c r="AX48" s="8" t="s">
        <v>625</v>
      </c>
      <c r="AY48" s="8" t="s">
        <v>625</v>
      </c>
      <c r="AZ48" s="8" t="s">
        <v>625</v>
      </c>
      <c r="BA48" s="8" t="s">
        <v>625</v>
      </c>
      <c r="BB48" s="8" t="s">
        <v>625</v>
      </c>
      <c r="BC48" s="8" t="s">
        <v>625</v>
      </c>
      <c r="BD48" s="8" t="s">
        <v>625</v>
      </c>
      <c r="BE48" s="8" t="s">
        <v>625</v>
      </c>
      <c r="BF48" s="8" t="s">
        <v>625</v>
      </c>
      <c r="BG48" s="8" t="s">
        <v>625</v>
      </c>
      <c r="BH48" s="8" t="s">
        <v>625</v>
      </c>
      <c r="BI48" s="8" t="s">
        <v>625</v>
      </c>
      <c r="BJ48" s="8" t="s">
        <v>625</v>
      </c>
      <c r="BK48" s="8" t="s">
        <v>625</v>
      </c>
      <c r="BL48" s="8" t="s">
        <v>625</v>
      </c>
      <c r="BM48" s="8" t="s">
        <v>625</v>
      </c>
      <c r="BN48" s="8" t="s">
        <v>625</v>
      </c>
      <c r="BO48" s="8" t="s">
        <v>625</v>
      </c>
      <c r="BP48" s="8" t="s">
        <v>625</v>
      </c>
      <c r="BQ48" s="8" t="s">
        <v>625</v>
      </c>
      <c r="BR48" s="8" t="s">
        <v>625</v>
      </c>
      <c r="BS48" s="8" t="s">
        <v>625</v>
      </c>
      <c r="BT48" s="8" t="s">
        <v>625</v>
      </c>
      <c r="BU48" s="8" t="s">
        <v>625</v>
      </c>
      <c r="BV48" s="8" t="s">
        <v>625</v>
      </c>
      <c r="BW48" s="8" t="s">
        <v>625</v>
      </c>
      <c r="BX48" s="8" t="s">
        <v>625</v>
      </c>
      <c r="BY48" s="8" t="s">
        <v>625</v>
      </c>
      <c r="BZ48" s="8" t="s">
        <v>625</v>
      </c>
      <c r="CA48" s="8" t="s">
        <v>625</v>
      </c>
      <c r="CB48" s="8" t="s">
        <v>625</v>
      </c>
      <c r="CC48" s="8" t="s">
        <v>625</v>
      </c>
      <c r="CD48" s="8" t="s">
        <v>625</v>
      </c>
      <c r="CE48" s="8" t="s">
        <v>625</v>
      </c>
      <c r="CF48" s="8" t="s">
        <v>625</v>
      </c>
      <c r="CG48" s="8" t="s">
        <v>625</v>
      </c>
      <c r="CH48" s="8" t="s">
        <v>625</v>
      </c>
      <c r="CI48" s="8" t="s">
        <v>625</v>
      </c>
      <c r="CJ48" s="8" t="s">
        <v>625</v>
      </c>
      <c r="CK48" s="8" t="s">
        <v>625</v>
      </c>
      <c r="CL48" s="8" t="s">
        <v>625</v>
      </c>
      <c r="CM48" s="8" t="s">
        <v>625</v>
      </c>
      <c r="CN48" s="8" t="s">
        <v>625</v>
      </c>
      <c r="CO48" s="8" t="s">
        <v>625</v>
      </c>
      <c r="CP48" s="8" t="s">
        <v>625</v>
      </c>
      <c r="CQ48" s="8" t="s">
        <v>625</v>
      </c>
      <c r="CR48" s="8" t="s">
        <v>625</v>
      </c>
      <c r="CS48" s="8" t="s">
        <v>625</v>
      </c>
      <c r="CT48" s="8" t="s">
        <v>625</v>
      </c>
      <c r="CU48" s="8" t="s">
        <v>625</v>
      </c>
      <c r="CV48" s="8" t="s">
        <v>625</v>
      </c>
      <c r="CW48" s="8" t="s">
        <v>625</v>
      </c>
      <c r="CX48" s="8" t="s">
        <v>625</v>
      </c>
      <c r="CY48" s="8" t="s">
        <v>625</v>
      </c>
      <c r="CZ48" s="8" t="s">
        <v>625</v>
      </c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</row>
    <row r="49" spans="1:243" x14ac:dyDescent="0.25">
      <c r="B49" s="2" t="s">
        <v>10</v>
      </c>
      <c r="C49" s="8">
        <v>-71.725999999999999</v>
      </c>
      <c r="D49" s="8">
        <v>-84.978999999999999</v>
      </c>
      <c r="E49" s="8">
        <v>0</v>
      </c>
      <c r="F49" s="8">
        <v>0</v>
      </c>
      <c r="G49" s="8">
        <v>-36.793999999999997</v>
      </c>
      <c r="H49" s="8">
        <v>-39.122999999999998</v>
      </c>
      <c r="I49" s="8">
        <v>-57.526000000000003</v>
      </c>
      <c r="J49" s="8">
        <v>-74.41</v>
      </c>
      <c r="K49" s="8">
        <v>-125.81100000000001</v>
      </c>
      <c r="L49" s="8">
        <v>-145.23599999999999</v>
      </c>
      <c r="M49" s="8" t="s">
        <v>625</v>
      </c>
      <c r="N49" s="8" t="s">
        <v>625</v>
      </c>
      <c r="O49" s="8" t="s">
        <v>625</v>
      </c>
      <c r="P49" s="8" t="s">
        <v>625</v>
      </c>
      <c r="Q49" s="8" t="s">
        <v>625</v>
      </c>
      <c r="R49" s="8" t="s">
        <v>625</v>
      </c>
      <c r="S49" s="8" t="s">
        <v>625</v>
      </c>
      <c r="T49" s="8" t="s">
        <v>625</v>
      </c>
      <c r="U49" s="8" t="s">
        <v>625</v>
      </c>
      <c r="V49" s="8" t="s">
        <v>625</v>
      </c>
      <c r="W49" s="8" t="s">
        <v>625</v>
      </c>
      <c r="X49" s="8" t="s">
        <v>625</v>
      </c>
      <c r="Y49" s="8" t="s">
        <v>625</v>
      </c>
      <c r="Z49" s="8" t="s">
        <v>625</v>
      </c>
      <c r="AA49" s="8" t="s">
        <v>625</v>
      </c>
      <c r="AB49" s="8" t="s">
        <v>625</v>
      </c>
      <c r="AC49" s="8" t="s">
        <v>625</v>
      </c>
      <c r="AD49" s="8" t="s">
        <v>625</v>
      </c>
      <c r="AE49" s="8" t="s">
        <v>625</v>
      </c>
      <c r="AF49" s="8" t="s">
        <v>625</v>
      </c>
      <c r="AG49" s="8" t="s">
        <v>625</v>
      </c>
      <c r="AH49" s="8" t="s">
        <v>625</v>
      </c>
      <c r="AI49" s="8" t="s">
        <v>625</v>
      </c>
      <c r="AJ49" s="8" t="s">
        <v>625</v>
      </c>
      <c r="AK49" s="8" t="s">
        <v>625</v>
      </c>
      <c r="AL49" s="8" t="s">
        <v>625</v>
      </c>
      <c r="AM49" s="8" t="s">
        <v>625</v>
      </c>
      <c r="AN49" s="8" t="s">
        <v>625</v>
      </c>
      <c r="AO49" s="8" t="s">
        <v>625</v>
      </c>
      <c r="AP49" s="8" t="s">
        <v>625</v>
      </c>
      <c r="AQ49" s="8" t="s">
        <v>625</v>
      </c>
      <c r="AR49" s="8" t="s">
        <v>625</v>
      </c>
      <c r="AS49" s="8" t="s">
        <v>625</v>
      </c>
      <c r="AT49" s="8" t="s">
        <v>625</v>
      </c>
      <c r="AU49" s="8" t="s">
        <v>625</v>
      </c>
      <c r="AV49" s="8" t="s">
        <v>625</v>
      </c>
      <c r="AW49" s="8" t="s">
        <v>625</v>
      </c>
      <c r="AX49" s="8" t="s">
        <v>625</v>
      </c>
      <c r="AY49" s="8" t="s">
        <v>625</v>
      </c>
      <c r="AZ49" s="8" t="s">
        <v>625</v>
      </c>
      <c r="BA49" s="8" t="s">
        <v>625</v>
      </c>
      <c r="BB49" s="8" t="s">
        <v>625</v>
      </c>
      <c r="BC49" s="8" t="s">
        <v>625</v>
      </c>
      <c r="BD49" s="8" t="s">
        <v>625</v>
      </c>
      <c r="BE49" s="8" t="s">
        <v>625</v>
      </c>
      <c r="BF49" s="8" t="s">
        <v>625</v>
      </c>
      <c r="BG49" s="8" t="s">
        <v>625</v>
      </c>
      <c r="BH49" s="8" t="s">
        <v>625</v>
      </c>
      <c r="BI49" s="8" t="s">
        <v>625</v>
      </c>
      <c r="BJ49" s="8" t="s">
        <v>625</v>
      </c>
      <c r="BK49" s="8" t="s">
        <v>625</v>
      </c>
      <c r="BL49" s="8" t="s">
        <v>625</v>
      </c>
      <c r="BM49" s="8" t="s">
        <v>625</v>
      </c>
      <c r="BN49" s="8" t="s">
        <v>625</v>
      </c>
      <c r="BO49" s="8" t="s">
        <v>625</v>
      </c>
      <c r="BP49" s="8" t="s">
        <v>625</v>
      </c>
      <c r="BQ49" s="8" t="s">
        <v>625</v>
      </c>
      <c r="BR49" s="8" t="s">
        <v>625</v>
      </c>
      <c r="BS49" s="8" t="s">
        <v>625</v>
      </c>
      <c r="BT49" s="8" t="s">
        <v>625</v>
      </c>
      <c r="BU49" s="8" t="s">
        <v>625</v>
      </c>
      <c r="BV49" s="8" t="s">
        <v>625</v>
      </c>
      <c r="BW49" s="8" t="s">
        <v>625</v>
      </c>
      <c r="BX49" s="8" t="s">
        <v>625</v>
      </c>
      <c r="BY49" s="8" t="s">
        <v>625</v>
      </c>
      <c r="BZ49" s="8" t="s">
        <v>625</v>
      </c>
      <c r="CA49" s="8" t="s">
        <v>625</v>
      </c>
      <c r="CB49" s="8" t="s">
        <v>625</v>
      </c>
      <c r="CC49" s="8" t="s">
        <v>625</v>
      </c>
      <c r="CD49" s="8" t="s">
        <v>625</v>
      </c>
      <c r="CE49" s="8" t="s">
        <v>625</v>
      </c>
      <c r="CF49" s="8" t="s">
        <v>625</v>
      </c>
      <c r="CG49" s="8" t="s">
        <v>625</v>
      </c>
      <c r="CH49" s="8" t="s">
        <v>625</v>
      </c>
      <c r="CI49" s="8" t="s">
        <v>625</v>
      </c>
      <c r="CJ49" s="8" t="s">
        <v>625</v>
      </c>
      <c r="CK49" s="8" t="s">
        <v>625</v>
      </c>
      <c r="CL49" s="8" t="s">
        <v>625</v>
      </c>
      <c r="CM49" s="8" t="s">
        <v>625</v>
      </c>
      <c r="CN49" s="8" t="s">
        <v>625</v>
      </c>
      <c r="CO49" s="8" t="s">
        <v>625</v>
      </c>
      <c r="CP49" s="8" t="s">
        <v>625</v>
      </c>
      <c r="CQ49" s="8" t="s">
        <v>625</v>
      </c>
      <c r="CR49" s="8" t="s">
        <v>625</v>
      </c>
      <c r="CS49" s="8" t="s">
        <v>625</v>
      </c>
      <c r="CT49" s="8" t="s">
        <v>625</v>
      </c>
      <c r="CU49" s="8" t="s">
        <v>625</v>
      </c>
      <c r="CV49" s="8" t="s">
        <v>625</v>
      </c>
      <c r="CW49" s="8" t="s">
        <v>625</v>
      </c>
      <c r="CX49" s="8" t="s">
        <v>625</v>
      </c>
      <c r="CY49" s="8" t="s">
        <v>625</v>
      </c>
      <c r="CZ49" s="8" t="s">
        <v>625</v>
      </c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</row>
    <row r="50" spans="1:243" x14ac:dyDescent="0.25">
      <c r="B50" s="2" t="s">
        <v>11</v>
      </c>
      <c r="C50" s="8">
        <v>-313.55799999999999</v>
      </c>
      <c r="D50" s="8">
        <v>-289.63799999999998</v>
      </c>
      <c r="E50" s="8">
        <v>-3.8039999999999998</v>
      </c>
      <c r="F50" s="8">
        <v>-5.3769999999999998</v>
      </c>
      <c r="G50" s="8">
        <v>-124.953</v>
      </c>
      <c r="H50" s="8">
        <v>-131.54599999999999</v>
      </c>
      <c r="I50" s="8">
        <v>-279.07100000000003</v>
      </c>
      <c r="J50" s="8">
        <v>-246.72499999999999</v>
      </c>
      <c r="K50" s="8">
        <v>-547.07500000000005</v>
      </c>
      <c r="L50" s="8">
        <v>-504.71100000000001</v>
      </c>
      <c r="M50" s="8" t="s">
        <v>625</v>
      </c>
      <c r="N50" s="8" t="s">
        <v>625</v>
      </c>
      <c r="O50" s="8" t="s">
        <v>625</v>
      </c>
      <c r="P50" s="8" t="s">
        <v>625</v>
      </c>
      <c r="Q50" s="8" t="s">
        <v>625</v>
      </c>
      <c r="R50" s="8" t="s">
        <v>625</v>
      </c>
      <c r="S50" s="8" t="s">
        <v>625</v>
      </c>
      <c r="T50" s="8" t="s">
        <v>625</v>
      </c>
      <c r="U50" s="8" t="s">
        <v>625</v>
      </c>
      <c r="V50" s="8" t="s">
        <v>625</v>
      </c>
      <c r="W50" s="8" t="s">
        <v>625</v>
      </c>
      <c r="X50" s="8" t="s">
        <v>625</v>
      </c>
      <c r="Y50" s="8" t="s">
        <v>625</v>
      </c>
      <c r="Z50" s="8" t="s">
        <v>625</v>
      </c>
      <c r="AA50" s="8" t="s">
        <v>625</v>
      </c>
      <c r="AB50" s="8" t="s">
        <v>625</v>
      </c>
      <c r="AC50" s="8" t="s">
        <v>625</v>
      </c>
      <c r="AD50" s="8" t="s">
        <v>625</v>
      </c>
      <c r="AE50" s="8" t="s">
        <v>625</v>
      </c>
      <c r="AF50" s="8" t="s">
        <v>625</v>
      </c>
      <c r="AG50" s="8" t="s">
        <v>625</v>
      </c>
      <c r="AH50" s="8" t="s">
        <v>625</v>
      </c>
      <c r="AI50" s="8" t="s">
        <v>625</v>
      </c>
      <c r="AJ50" s="8" t="s">
        <v>625</v>
      </c>
      <c r="AK50" s="8" t="s">
        <v>625</v>
      </c>
      <c r="AL50" s="8" t="s">
        <v>625</v>
      </c>
      <c r="AM50" s="8" t="s">
        <v>625</v>
      </c>
      <c r="AN50" s="8" t="s">
        <v>625</v>
      </c>
      <c r="AO50" s="8" t="s">
        <v>625</v>
      </c>
      <c r="AP50" s="8" t="s">
        <v>625</v>
      </c>
      <c r="AQ50" s="8" t="s">
        <v>625</v>
      </c>
      <c r="AR50" s="8" t="s">
        <v>625</v>
      </c>
      <c r="AS50" s="8" t="s">
        <v>625</v>
      </c>
      <c r="AT50" s="8" t="s">
        <v>625</v>
      </c>
      <c r="AU50" s="8" t="s">
        <v>625</v>
      </c>
      <c r="AV50" s="8" t="s">
        <v>625</v>
      </c>
      <c r="AW50" s="8" t="s">
        <v>625</v>
      </c>
      <c r="AX50" s="8" t="s">
        <v>625</v>
      </c>
      <c r="AY50" s="8" t="s">
        <v>625</v>
      </c>
      <c r="AZ50" s="8" t="s">
        <v>625</v>
      </c>
      <c r="BA50" s="8" t="s">
        <v>625</v>
      </c>
      <c r="BB50" s="8" t="s">
        <v>625</v>
      </c>
      <c r="BC50" s="8" t="s">
        <v>625</v>
      </c>
      <c r="BD50" s="8" t="s">
        <v>625</v>
      </c>
      <c r="BE50" s="8" t="s">
        <v>625</v>
      </c>
      <c r="BF50" s="8" t="s">
        <v>625</v>
      </c>
      <c r="BG50" s="8" t="s">
        <v>625</v>
      </c>
      <c r="BH50" s="8" t="s">
        <v>625</v>
      </c>
      <c r="BI50" s="8" t="s">
        <v>625</v>
      </c>
      <c r="BJ50" s="8" t="s">
        <v>625</v>
      </c>
      <c r="BK50" s="8" t="s">
        <v>625</v>
      </c>
      <c r="BL50" s="8" t="s">
        <v>625</v>
      </c>
      <c r="BM50" s="8" t="s">
        <v>625</v>
      </c>
      <c r="BN50" s="8" t="s">
        <v>625</v>
      </c>
      <c r="BO50" s="8" t="s">
        <v>625</v>
      </c>
      <c r="BP50" s="8" t="s">
        <v>625</v>
      </c>
      <c r="BQ50" s="8" t="s">
        <v>625</v>
      </c>
      <c r="BR50" s="8" t="s">
        <v>625</v>
      </c>
      <c r="BS50" s="8" t="s">
        <v>625</v>
      </c>
      <c r="BT50" s="8" t="s">
        <v>625</v>
      </c>
      <c r="BU50" s="8" t="s">
        <v>625</v>
      </c>
      <c r="BV50" s="8" t="s">
        <v>625</v>
      </c>
      <c r="BW50" s="8" t="s">
        <v>625</v>
      </c>
      <c r="BX50" s="8" t="s">
        <v>625</v>
      </c>
      <c r="BY50" s="8" t="s">
        <v>625</v>
      </c>
      <c r="BZ50" s="8" t="s">
        <v>625</v>
      </c>
      <c r="CA50" s="8" t="s">
        <v>625</v>
      </c>
      <c r="CB50" s="8" t="s">
        <v>625</v>
      </c>
      <c r="CC50" s="8" t="s">
        <v>625</v>
      </c>
      <c r="CD50" s="8" t="s">
        <v>625</v>
      </c>
      <c r="CE50" s="8" t="s">
        <v>625</v>
      </c>
      <c r="CF50" s="8" t="s">
        <v>625</v>
      </c>
      <c r="CG50" s="8" t="s">
        <v>625</v>
      </c>
      <c r="CH50" s="8" t="s">
        <v>625</v>
      </c>
      <c r="CI50" s="8" t="s">
        <v>625</v>
      </c>
      <c r="CJ50" s="8" t="s">
        <v>625</v>
      </c>
      <c r="CK50" s="8" t="s">
        <v>625</v>
      </c>
      <c r="CL50" s="8" t="s">
        <v>625</v>
      </c>
      <c r="CM50" s="8" t="s">
        <v>625</v>
      </c>
      <c r="CN50" s="8" t="s">
        <v>625</v>
      </c>
      <c r="CO50" s="8" t="s">
        <v>625</v>
      </c>
      <c r="CP50" s="8" t="s">
        <v>625</v>
      </c>
      <c r="CQ50" s="8" t="s">
        <v>625</v>
      </c>
      <c r="CR50" s="8" t="s">
        <v>625</v>
      </c>
      <c r="CS50" s="8" t="s">
        <v>625</v>
      </c>
      <c r="CT50" s="8" t="s">
        <v>625</v>
      </c>
      <c r="CU50" s="8" t="s">
        <v>625</v>
      </c>
      <c r="CV50" s="8" t="s">
        <v>625</v>
      </c>
      <c r="CW50" s="8" t="s">
        <v>625</v>
      </c>
      <c r="CX50" s="8" t="s">
        <v>625</v>
      </c>
      <c r="CY50" s="8" t="s">
        <v>625</v>
      </c>
      <c r="CZ50" s="8" t="s">
        <v>625</v>
      </c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</row>
    <row r="51" spans="1:243" x14ac:dyDescent="0.25">
      <c r="B51" s="2" t="s">
        <v>1</v>
      </c>
      <c r="C51" s="8">
        <v>-155.87100000000001</v>
      </c>
      <c r="D51" s="8">
        <v>-178.19300000000001</v>
      </c>
      <c r="E51" s="8">
        <v>-34.853000000000002</v>
      </c>
      <c r="F51" s="8">
        <v>-33.823999999999998</v>
      </c>
      <c r="G51" s="8">
        <v>-107.682</v>
      </c>
      <c r="H51" s="8">
        <v>-109.898</v>
      </c>
      <c r="I51" s="8">
        <v>-147.54</v>
      </c>
      <c r="J51" s="8">
        <v>-175.346</v>
      </c>
      <c r="K51" s="8">
        <v>-218.29</v>
      </c>
      <c r="L51" s="8">
        <v>-253.37200000000001</v>
      </c>
      <c r="M51" s="8" t="s">
        <v>625</v>
      </c>
      <c r="N51" s="8" t="s">
        <v>625</v>
      </c>
      <c r="O51" s="8" t="s">
        <v>625</v>
      </c>
      <c r="P51" s="8" t="s">
        <v>625</v>
      </c>
      <c r="Q51" s="8" t="s">
        <v>625</v>
      </c>
      <c r="R51" s="8" t="s">
        <v>625</v>
      </c>
      <c r="S51" s="8" t="s">
        <v>625</v>
      </c>
      <c r="T51" s="8" t="s">
        <v>625</v>
      </c>
      <c r="U51" s="8" t="s">
        <v>625</v>
      </c>
      <c r="V51" s="8" t="s">
        <v>625</v>
      </c>
      <c r="W51" s="8" t="s">
        <v>625</v>
      </c>
      <c r="X51" s="8" t="s">
        <v>625</v>
      </c>
      <c r="Y51" s="8" t="s">
        <v>625</v>
      </c>
      <c r="Z51" s="8" t="s">
        <v>625</v>
      </c>
      <c r="AA51" s="8" t="s">
        <v>625</v>
      </c>
      <c r="AB51" s="8" t="s">
        <v>625</v>
      </c>
      <c r="AC51" s="8" t="s">
        <v>625</v>
      </c>
      <c r="AD51" s="8" t="s">
        <v>625</v>
      </c>
      <c r="AE51" s="8" t="s">
        <v>625</v>
      </c>
      <c r="AF51" s="8" t="s">
        <v>625</v>
      </c>
      <c r="AG51" s="8" t="s">
        <v>625</v>
      </c>
      <c r="AH51" s="8" t="s">
        <v>625</v>
      </c>
      <c r="AI51" s="8" t="s">
        <v>625</v>
      </c>
      <c r="AJ51" s="8" t="s">
        <v>625</v>
      </c>
      <c r="AK51" s="8" t="s">
        <v>625</v>
      </c>
      <c r="AL51" s="8" t="s">
        <v>625</v>
      </c>
      <c r="AM51" s="8" t="s">
        <v>625</v>
      </c>
      <c r="AN51" s="8" t="s">
        <v>625</v>
      </c>
      <c r="AO51" s="8" t="s">
        <v>625</v>
      </c>
      <c r="AP51" s="8" t="s">
        <v>625</v>
      </c>
      <c r="AQ51" s="8" t="s">
        <v>625</v>
      </c>
      <c r="AR51" s="8" t="s">
        <v>625</v>
      </c>
      <c r="AS51" s="8" t="s">
        <v>625</v>
      </c>
      <c r="AT51" s="8" t="s">
        <v>625</v>
      </c>
      <c r="AU51" s="8" t="s">
        <v>625</v>
      </c>
      <c r="AV51" s="8" t="s">
        <v>625</v>
      </c>
      <c r="AW51" s="8" t="s">
        <v>625</v>
      </c>
      <c r="AX51" s="8" t="s">
        <v>625</v>
      </c>
      <c r="AY51" s="8" t="s">
        <v>625</v>
      </c>
      <c r="AZ51" s="8" t="s">
        <v>625</v>
      </c>
      <c r="BA51" s="8" t="s">
        <v>625</v>
      </c>
      <c r="BB51" s="8" t="s">
        <v>625</v>
      </c>
      <c r="BC51" s="8" t="s">
        <v>625</v>
      </c>
      <c r="BD51" s="8" t="s">
        <v>625</v>
      </c>
      <c r="BE51" s="8" t="s">
        <v>625</v>
      </c>
      <c r="BF51" s="8" t="s">
        <v>625</v>
      </c>
      <c r="BG51" s="8" t="s">
        <v>625</v>
      </c>
      <c r="BH51" s="8" t="s">
        <v>625</v>
      </c>
      <c r="BI51" s="8" t="s">
        <v>625</v>
      </c>
      <c r="BJ51" s="8" t="s">
        <v>625</v>
      </c>
      <c r="BK51" s="8" t="s">
        <v>625</v>
      </c>
      <c r="BL51" s="8" t="s">
        <v>625</v>
      </c>
      <c r="BM51" s="8" t="s">
        <v>625</v>
      </c>
      <c r="BN51" s="8" t="s">
        <v>625</v>
      </c>
      <c r="BO51" s="8" t="s">
        <v>625</v>
      </c>
      <c r="BP51" s="8" t="s">
        <v>625</v>
      </c>
      <c r="BQ51" s="8" t="s">
        <v>625</v>
      </c>
      <c r="BR51" s="8" t="s">
        <v>625</v>
      </c>
      <c r="BS51" s="8" t="s">
        <v>625</v>
      </c>
      <c r="BT51" s="8" t="s">
        <v>625</v>
      </c>
      <c r="BU51" s="8" t="s">
        <v>625</v>
      </c>
      <c r="BV51" s="8" t="s">
        <v>625</v>
      </c>
      <c r="BW51" s="8" t="s">
        <v>625</v>
      </c>
      <c r="BX51" s="8" t="s">
        <v>625</v>
      </c>
      <c r="BY51" s="8" t="s">
        <v>625</v>
      </c>
      <c r="BZ51" s="8" t="s">
        <v>625</v>
      </c>
      <c r="CA51" s="8" t="s">
        <v>625</v>
      </c>
      <c r="CB51" s="8" t="s">
        <v>625</v>
      </c>
      <c r="CC51" s="8" t="s">
        <v>625</v>
      </c>
      <c r="CD51" s="8" t="s">
        <v>625</v>
      </c>
      <c r="CE51" s="8" t="s">
        <v>625</v>
      </c>
      <c r="CF51" s="8" t="s">
        <v>625</v>
      </c>
      <c r="CG51" s="8" t="s">
        <v>625</v>
      </c>
      <c r="CH51" s="8" t="s">
        <v>625</v>
      </c>
      <c r="CI51" s="8" t="s">
        <v>625</v>
      </c>
      <c r="CJ51" s="8" t="s">
        <v>625</v>
      </c>
      <c r="CK51" s="8" t="s">
        <v>625</v>
      </c>
      <c r="CL51" s="8" t="s">
        <v>625</v>
      </c>
      <c r="CM51" s="8" t="s">
        <v>625</v>
      </c>
      <c r="CN51" s="8" t="s">
        <v>625</v>
      </c>
      <c r="CO51" s="8" t="s">
        <v>625</v>
      </c>
      <c r="CP51" s="8" t="s">
        <v>625</v>
      </c>
      <c r="CQ51" s="8" t="s">
        <v>625</v>
      </c>
      <c r="CR51" s="8" t="s">
        <v>625</v>
      </c>
      <c r="CS51" s="8" t="s">
        <v>625</v>
      </c>
      <c r="CT51" s="8" t="s">
        <v>625</v>
      </c>
      <c r="CU51" s="8" t="s">
        <v>625</v>
      </c>
      <c r="CV51" s="8" t="s">
        <v>625</v>
      </c>
      <c r="CW51" s="8" t="s">
        <v>625</v>
      </c>
      <c r="CX51" s="8" t="s">
        <v>625</v>
      </c>
      <c r="CY51" s="8" t="s">
        <v>625</v>
      </c>
      <c r="CZ51" s="8" t="s">
        <v>625</v>
      </c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</row>
    <row r="52" spans="1:243" x14ac:dyDescent="0.25">
      <c r="B52" s="2" t="s">
        <v>12</v>
      </c>
      <c r="C52" s="8">
        <v>-288.59199999999998</v>
      </c>
      <c r="D52" s="8">
        <v>-89.808000000000007</v>
      </c>
      <c r="E52" s="8">
        <v>-60.488</v>
      </c>
      <c r="F52" s="8">
        <v>-23.414000000000001</v>
      </c>
      <c r="G52" s="8">
        <v>-186.06100000000001</v>
      </c>
      <c r="H52" s="8">
        <v>-54.250999999999998</v>
      </c>
      <c r="I52" s="8">
        <v>-270.46100000000001</v>
      </c>
      <c r="J52" s="8">
        <v>-105.19</v>
      </c>
      <c r="K52" s="8">
        <v>-419.54899999999998</v>
      </c>
      <c r="L52" s="8">
        <v>-107.33799999999999</v>
      </c>
      <c r="M52" s="8" t="s">
        <v>625</v>
      </c>
      <c r="N52" s="8" t="s">
        <v>625</v>
      </c>
      <c r="O52" s="8" t="s">
        <v>625</v>
      </c>
      <c r="P52" s="8" t="s">
        <v>625</v>
      </c>
      <c r="Q52" s="8" t="s">
        <v>625</v>
      </c>
      <c r="R52" s="8" t="s">
        <v>625</v>
      </c>
      <c r="S52" s="8" t="s">
        <v>625</v>
      </c>
      <c r="T52" s="8" t="s">
        <v>625</v>
      </c>
      <c r="U52" s="8" t="s">
        <v>625</v>
      </c>
      <c r="V52" s="8" t="s">
        <v>625</v>
      </c>
      <c r="W52" s="8" t="s">
        <v>625</v>
      </c>
      <c r="X52" s="8" t="s">
        <v>625</v>
      </c>
      <c r="Y52" s="8" t="s">
        <v>625</v>
      </c>
      <c r="Z52" s="8" t="s">
        <v>625</v>
      </c>
      <c r="AA52" s="8" t="s">
        <v>625</v>
      </c>
      <c r="AB52" s="8" t="s">
        <v>625</v>
      </c>
      <c r="AC52" s="8" t="s">
        <v>625</v>
      </c>
      <c r="AD52" s="8" t="s">
        <v>625</v>
      </c>
      <c r="AE52" s="8" t="s">
        <v>625</v>
      </c>
      <c r="AF52" s="8" t="s">
        <v>625</v>
      </c>
      <c r="AG52" s="8" t="s">
        <v>625</v>
      </c>
      <c r="AH52" s="8" t="s">
        <v>625</v>
      </c>
      <c r="AI52" s="8" t="s">
        <v>625</v>
      </c>
      <c r="AJ52" s="8" t="s">
        <v>625</v>
      </c>
      <c r="AK52" s="8" t="s">
        <v>625</v>
      </c>
      <c r="AL52" s="8" t="s">
        <v>625</v>
      </c>
      <c r="AM52" s="8" t="s">
        <v>625</v>
      </c>
      <c r="AN52" s="8" t="s">
        <v>625</v>
      </c>
      <c r="AO52" s="8" t="s">
        <v>625</v>
      </c>
      <c r="AP52" s="8" t="s">
        <v>625</v>
      </c>
      <c r="AQ52" s="8" t="s">
        <v>625</v>
      </c>
      <c r="AR52" s="8" t="s">
        <v>625</v>
      </c>
      <c r="AS52" s="8" t="s">
        <v>625</v>
      </c>
      <c r="AT52" s="8" t="s">
        <v>625</v>
      </c>
      <c r="AU52" s="8" t="s">
        <v>625</v>
      </c>
      <c r="AV52" s="8" t="s">
        <v>625</v>
      </c>
      <c r="AW52" s="8" t="s">
        <v>625</v>
      </c>
      <c r="AX52" s="8" t="s">
        <v>625</v>
      </c>
      <c r="AY52" s="8" t="s">
        <v>625</v>
      </c>
      <c r="AZ52" s="8" t="s">
        <v>625</v>
      </c>
      <c r="BA52" s="8" t="s">
        <v>625</v>
      </c>
      <c r="BB52" s="8" t="s">
        <v>625</v>
      </c>
      <c r="BC52" s="8" t="s">
        <v>625</v>
      </c>
      <c r="BD52" s="8" t="s">
        <v>625</v>
      </c>
      <c r="BE52" s="8" t="s">
        <v>625</v>
      </c>
      <c r="BF52" s="8" t="s">
        <v>625</v>
      </c>
      <c r="BG52" s="8" t="s">
        <v>625</v>
      </c>
      <c r="BH52" s="8" t="s">
        <v>625</v>
      </c>
      <c r="BI52" s="8" t="s">
        <v>625</v>
      </c>
      <c r="BJ52" s="8" t="s">
        <v>625</v>
      </c>
      <c r="BK52" s="8" t="s">
        <v>625</v>
      </c>
      <c r="BL52" s="8" t="s">
        <v>625</v>
      </c>
      <c r="BM52" s="8" t="s">
        <v>625</v>
      </c>
      <c r="BN52" s="8" t="s">
        <v>625</v>
      </c>
      <c r="BO52" s="8" t="s">
        <v>625</v>
      </c>
      <c r="BP52" s="8" t="s">
        <v>625</v>
      </c>
      <c r="BQ52" s="8" t="s">
        <v>625</v>
      </c>
      <c r="BR52" s="8" t="s">
        <v>625</v>
      </c>
      <c r="BS52" s="8" t="s">
        <v>625</v>
      </c>
      <c r="BT52" s="8" t="s">
        <v>625</v>
      </c>
      <c r="BU52" s="8" t="s">
        <v>625</v>
      </c>
      <c r="BV52" s="8" t="s">
        <v>625</v>
      </c>
      <c r="BW52" s="8" t="s">
        <v>625</v>
      </c>
      <c r="BX52" s="8" t="s">
        <v>625</v>
      </c>
      <c r="BY52" s="8" t="s">
        <v>625</v>
      </c>
      <c r="BZ52" s="8" t="s">
        <v>625</v>
      </c>
      <c r="CA52" s="8" t="s">
        <v>625</v>
      </c>
      <c r="CB52" s="8" t="s">
        <v>625</v>
      </c>
      <c r="CC52" s="8" t="s">
        <v>625</v>
      </c>
      <c r="CD52" s="8" t="s">
        <v>625</v>
      </c>
      <c r="CE52" s="8" t="s">
        <v>625</v>
      </c>
      <c r="CF52" s="8" t="s">
        <v>625</v>
      </c>
      <c r="CG52" s="8" t="s">
        <v>625</v>
      </c>
      <c r="CH52" s="8" t="s">
        <v>625</v>
      </c>
      <c r="CI52" s="8" t="s">
        <v>625</v>
      </c>
      <c r="CJ52" s="8" t="s">
        <v>625</v>
      </c>
      <c r="CK52" s="8" t="s">
        <v>625</v>
      </c>
      <c r="CL52" s="8" t="s">
        <v>625</v>
      </c>
      <c r="CM52" s="8" t="s">
        <v>625</v>
      </c>
      <c r="CN52" s="8" t="s">
        <v>625</v>
      </c>
      <c r="CO52" s="8" t="s">
        <v>625</v>
      </c>
      <c r="CP52" s="8" t="s">
        <v>625</v>
      </c>
      <c r="CQ52" s="8" t="s">
        <v>625</v>
      </c>
      <c r="CR52" s="8" t="s">
        <v>625</v>
      </c>
      <c r="CS52" s="8" t="s">
        <v>625</v>
      </c>
      <c r="CT52" s="8" t="s">
        <v>625</v>
      </c>
      <c r="CU52" s="8" t="s">
        <v>625</v>
      </c>
      <c r="CV52" s="8" t="s">
        <v>625</v>
      </c>
      <c r="CW52" s="8" t="s">
        <v>625</v>
      </c>
      <c r="CX52" s="8" t="s">
        <v>625</v>
      </c>
      <c r="CY52" s="8" t="s">
        <v>625</v>
      </c>
      <c r="CZ52" s="8" t="s">
        <v>625</v>
      </c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</row>
    <row r="53" spans="1:243" x14ac:dyDescent="0.25">
      <c r="B53" s="2" t="s">
        <v>13</v>
      </c>
      <c r="C53" s="8">
        <v>-15.74</v>
      </c>
      <c r="D53" s="8">
        <v>-2.9540000000000002</v>
      </c>
      <c r="E53" s="8">
        <v>-0.73799999999999999</v>
      </c>
      <c r="F53" s="8">
        <v>1.3859999999999999</v>
      </c>
      <c r="G53" s="8">
        <v>-5.625</v>
      </c>
      <c r="H53" s="8">
        <v>-3.5579999999999998</v>
      </c>
      <c r="I53" s="8">
        <v>-16.541</v>
      </c>
      <c r="J53" s="8">
        <v>-2.4550000000000001</v>
      </c>
      <c r="K53" s="8">
        <v>-24.849</v>
      </c>
      <c r="L53" s="8">
        <v>-3.3879999999999999</v>
      </c>
      <c r="M53" s="8" t="s">
        <v>625</v>
      </c>
      <c r="N53" s="8" t="s">
        <v>625</v>
      </c>
      <c r="O53" s="8" t="s">
        <v>625</v>
      </c>
      <c r="P53" s="8" t="s">
        <v>625</v>
      </c>
      <c r="Q53" s="8" t="s">
        <v>625</v>
      </c>
      <c r="R53" s="8" t="s">
        <v>625</v>
      </c>
      <c r="S53" s="8" t="s">
        <v>625</v>
      </c>
      <c r="T53" s="8" t="s">
        <v>625</v>
      </c>
      <c r="U53" s="8" t="s">
        <v>625</v>
      </c>
      <c r="V53" s="8" t="s">
        <v>625</v>
      </c>
      <c r="W53" s="8" t="s">
        <v>625</v>
      </c>
      <c r="X53" s="8" t="s">
        <v>625</v>
      </c>
      <c r="Y53" s="8" t="s">
        <v>625</v>
      </c>
      <c r="Z53" s="8" t="s">
        <v>625</v>
      </c>
      <c r="AA53" s="8" t="s">
        <v>625</v>
      </c>
      <c r="AB53" s="8" t="s">
        <v>625</v>
      </c>
      <c r="AC53" s="8" t="s">
        <v>625</v>
      </c>
      <c r="AD53" s="8" t="s">
        <v>625</v>
      </c>
      <c r="AE53" s="8" t="s">
        <v>625</v>
      </c>
      <c r="AF53" s="8" t="s">
        <v>625</v>
      </c>
      <c r="AG53" s="8" t="s">
        <v>625</v>
      </c>
      <c r="AH53" s="8" t="s">
        <v>625</v>
      </c>
      <c r="AI53" s="8" t="s">
        <v>625</v>
      </c>
      <c r="AJ53" s="8" t="s">
        <v>625</v>
      </c>
      <c r="AK53" s="8" t="s">
        <v>625</v>
      </c>
      <c r="AL53" s="8" t="s">
        <v>625</v>
      </c>
      <c r="AM53" s="8" t="s">
        <v>625</v>
      </c>
      <c r="AN53" s="8" t="s">
        <v>625</v>
      </c>
      <c r="AO53" s="8" t="s">
        <v>625</v>
      </c>
      <c r="AP53" s="8" t="s">
        <v>625</v>
      </c>
      <c r="AQ53" s="8" t="s">
        <v>625</v>
      </c>
      <c r="AR53" s="8" t="s">
        <v>625</v>
      </c>
      <c r="AS53" s="8" t="s">
        <v>625</v>
      </c>
      <c r="AT53" s="8" t="s">
        <v>625</v>
      </c>
      <c r="AU53" s="8" t="s">
        <v>625</v>
      </c>
      <c r="AV53" s="8" t="s">
        <v>625</v>
      </c>
      <c r="AW53" s="8" t="s">
        <v>625</v>
      </c>
      <c r="AX53" s="8" t="s">
        <v>625</v>
      </c>
      <c r="AY53" s="8" t="s">
        <v>625</v>
      </c>
      <c r="AZ53" s="8" t="s">
        <v>625</v>
      </c>
      <c r="BA53" s="8" t="s">
        <v>625</v>
      </c>
      <c r="BB53" s="8" t="s">
        <v>625</v>
      </c>
      <c r="BC53" s="8" t="s">
        <v>625</v>
      </c>
      <c r="BD53" s="8" t="s">
        <v>625</v>
      </c>
      <c r="BE53" s="8" t="s">
        <v>625</v>
      </c>
      <c r="BF53" s="8" t="s">
        <v>625</v>
      </c>
      <c r="BG53" s="8" t="s">
        <v>625</v>
      </c>
      <c r="BH53" s="8" t="s">
        <v>625</v>
      </c>
      <c r="BI53" s="8" t="s">
        <v>625</v>
      </c>
      <c r="BJ53" s="8" t="s">
        <v>625</v>
      </c>
      <c r="BK53" s="8" t="s">
        <v>625</v>
      </c>
      <c r="BL53" s="8" t="s">
        <v>625</v>
      </c>
      <c r="BM53" s="8" t="s">
        <v>625</v>
      </c>
      <c r="BN53" s="8" t="s">
        <v>625</v>
      </c>
      <c r="BO53" s="8" t="s">
        <v>625</v>
      </c>
      <c r="BP53" s="8" t="s">
        <v>625</v>
      </c>
      <c r="BQ53" s="8" t="s">
        <v>625</v>
      </c>
      <c r="BR53" s="8" t="s">
        <v>625</v>
      </c>
      <c r="BS53" s="8" t="s">
        <v>625</v>
      </c>
      <c r="BT53" s="8" t="s">
        <v>625</v>
      </c>
      <c r="BU53" s="8" t="s">
        <v>625</v>
      </c>
      <c r="BV53" s="8" t="s">
        <v>625</v>
      </c>
      <c r="BW53" s="8" t="s">
        <v>625</v>
      </c>
      <c r="BX53" s="8" t="s">
        <v>625</v>
      </c>
      <c r="BY53" s="8" t="s">
        <v>625</v>
      </c>
      <c r="BZ53" s="8" t="s">
        <v>625</v>
      </c>
      <c r="CA53" s="8" t="s">
        <v>625</v>
      </c>
      <c r="CB53" s="8" t="s">
        <v>625</v>
      </c>
      <c r="CC53" s="8" t="s">
        <v>625</v>
      </c>
      <c r="CD53" s="8" t="s">
        <v>625</v>
      </c>
      <c r="CE53" s="8" t="s">
        <v>625</v>
      </c>
      <c r="CF53" s="8" t="s">
        <v>625</v>
      </c>
      <c r="CG53" s="8" t="s">
        <v>625</v>
      </c>
      <c r="CH53" s="8" t="s">
        <v>625</v>
      </c>
      <c r="CI53" s="8" t="s">
        <v>625</v>
      </c>
      <c r="CJ53" s="8" t="s">
        <v>625</v>
      </c>
      <c r="CK53" s="8" t="s">
        <v>625</v>
      </c>
      <c r="CL53" s="8" t="s">
        <v>625</v>
      </c>
      <c r="CM53" s="8" t="s">
        <v>625</v>
      </c>
      <c r="CN53" s="8" t="s">
        <v>625</v>
      </c>
      <c r="CO53" s="8" t="s">
        <v>625</v>
      </c>
      <c r="CP53" s="8" t="s">
        <v>625</v>
      </c>
      <c r="CQ53" s="8" t="s">
        <v>625</v>
      </c>
      <c r="CR53" s="8" t="s">
        <v>625</v>
      </c>
      <c r="CS53" s="8" t="s">
        <v>625</v>
      </c>
      <c r="CT53" s="8" t="s">
        <v>625</v>
      </c>
      <c r="CU53" s="8" t="s">
        <v>625</v>
      </c>
      <c r="CV53" s="8" t="s">
        <v>625</v>
      </c>
      <c r="CW53" s="8" t="s">
        <v>625</v>
      </c>
      <c r="CX53" s="8" t="s">
        <v>625</v>
      </c>
      <c r="CY53" s="8" t="s">
        <v>625</v>
      </c>
      <c r="CZ53" s="8" t="s">
        <v>625</v>
      </c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</row>
    <row r="54" spans="1:243" x14ac:dyDescent="0.25">
      <c r="B54" s="2" t="s">
        <v>14</v>
      </c>
      <c r="C54" s="8">
        <v>-106.258</v>
      </c>
      <c r="D54" s="8">
        <v>-112.82899999999999</v>
      </c>
      <c r="E54" s="8">
        <v>0.65400000000000003</v>
      </c>
      <c r="F54" s="8">
        <v>0.627</v>
      </c>
      <c r="G54" s="8">
        <v>-107.35299999999999</v>
      </c>
      <c r="H54" s="8">
        <v>-66.891999999999996</v>
      </c>
      <c r="I54" s="8">
        <v>-68.909000000000006</v>
      </c>
      <c r="J54" s="8">
        <v>-96.537999999999997</v>
      </c>
      <c r="K54" s="8">
        <v>-160.161</v>
      </c>
      <c r="L54" s="8">
        <v>-182.53100000000001</v>
      </c>
      <c r="M54" s="8" t="s">
        <v>625</v>
      </c>
      <c r="N54" s="8" t="s">
        <v>625</v>
      </c>
      <c r="O54" s="8" t="s">
        <v>625</v>
      </c>
      <c r="P54" s="8" t="s">
        <v>625</v>
      </c>
      <c r="Q54" s="8" t="s">
        <v>625</v>
      </c>
      <c r="R54" s="8" t="s">
        <v>625</v>
      </c>
      <c r="S54" s="8" t="s">
        <v>625</v>
      </c>
      <c r="T54" s="8" t="s">
        <v>625</v>
      </c>
      <c r="U54" s="8" t="s">
        <v>625</v>
      </c>
      <c r="V54" s="8" t="s">
        <v>625</v>
      </c>
      <c r="W54" s="8" t="s">
        <v>625</v>
      </c>
      <c r="X54" s="8" t="s">
        <v>625</v>
      </c>
      <c r="Y54" s="8" t="s">
        <v>625</v>
      </c>
      <c r="Z54" s="8" t="s">
        <v>625</v>
      </c>
      <c r="AA54" s="8" t="s">
        <v>625</v>
      </c>
      <c r="AB54" s="8" t="s">
        <v>625</v>
      </c>
      <c r="AC54" s="8" t="s">
        <v>625</v>
      </c>
      <c r="AD54" s="8" t="s">
        <v>625</v>
      </c>
      <c r="AE54" s="8" t="s">
        <v>625</v>
      </c>
      <c r="AF54" s="8" t="s">
        <v>625</v>
      </c>
      <c r="AG54" s="8" t="s">
        <v>625</v>
      </c>
      <c r="AH54" s="8" t="s">
        <v>625</v>
      </c>
      <c r="AI54" s="8" t="s">
        <v>625</v>
      </c>
      <c r="AJ54" s="8" t="s">
        <v>625</v>
      </c>
      <c r="AK54" s="8" t="s">
        <v>625</v>
      </c>
      <c r="AL54" s="8" t="s">
        <v>625</v>
      </c>
      <c r="AM54" s="8" t="s">
        <v>625</v>
      </c>
      <c r="AN54" s="8" t="s">
        <v>625</v>
      </c>
      <c r="AO54" s="8" t="s">
        <v>625</v>
      </c>
      <c r="AP54" s="8" t="s">
        <v>625</v>
      </c>
      <c r="AQ54" s="8" t="s">
        <v>625</v>
      </c>
      <c r="AR54" s="8" t="s">
        <v>625</v>
      </c>
      <c r="AS54" s="8" t="s">
        <v>625</v>
      </c>
      <c r="AT54" s="8" t="s">
        <v>625</v>
      </c>
      <c r="AU54" s="8" t="s">
        <v>625</v>
      </c>
      <c r="AV54" s="8" t="s">
        <v>625</v>
      </c>
      <c r="AW54" s="8" t="s">
        <v>625</v>
      </c>
      <c r="AX54" s="8" t="s">
        <v>625</v>
      </c>
      <c r="AY54" s="8" t="s">
        <v>625</v>
      </c>
      <c r="AZ54" s="8" t="s">
        <v>625</v>
      </c>
      <c r="BA54" s="8" t="s">
        <v>625</v>
      </c>
      <c r="BB54" s="8" t="s">
        <v>625</v>
      </c>
      <c r="BC54" s="8" t="s">
        <v>625</v>
      </c>
      <c r="BD54" s="8" t="s">
        <v>625</v>
      </c>
      <c r="BE54" s="8" t="s">
        <v>625</v>
      </c>
      <c r="BF54" s="8" t="s">
        <v>625</v>
      </c>
      <c r="BG54" s="8" t="s">
        <v>625</v>
      </c>
      <c r="BH54" s="8" t="s">
        <v>625</v>
      </c>
      <c r="BI54" s="8" t="s">
        <v>625</v>
      </c>
      <c r="BJ54" s="8" t="s">
        <v>625</v>
      </c>
      <c r="BK54" s="8" t="s">
        <v>625</v>
      </c>
      <c r="BL54" s="8" t="s">
        <v>625</v>
      </c>
      <c r="BM54" s="8" t="s">
        <v>625</v>
      </c>
      <c r="BN54" s="8" t="s">
        <v>625</v>
      </c>
      <c r="BO54" s="8" t="s">
        <v>625</v>
      </c>
      <c r="BP54" s="8" t="s">
        <v>625</v>
      </c>
      <c r="BQ54" s="8" t="s">
        <v>625</v>
      </c>
      <c r="BR54" s="8" t="s">
        <v>625</v>
      </c>
      <c r="BS54" s="8" t="s">
        <v>625</v>
      </c>
      <c r="BT54" s="8" t="s">
        <v>625</v>
      </c>
      <c r="BU54" s="8" t="s">
        <v>625</v>
      </c>
      <c r="BV54" s="8" t="s">
        <v>625</v>
      </c>
      <c r="BW54" s="8" t="s">
        <v>625</v>
      </c>
      <c r="BX54" s="8" t="s">
        <v>625</v>
      </c>
      <c r="BY54" s="8" t="s">
        <v>625</v>
      </c>
      <c r="BZ54" s="8" t="s">
        <v>625</v>
      </c>
      <c r="CA54" s="8" t="s">
        <v>625</v>
      </c>
      <c r="CB54" s="8" t="s">
        <v>625</v>
      </c>
      <c r="CC54" s="8" t="s">
        <v>625</v>
      </c>
      <c r="CD54" s="8" t="s">
        <v>625</v>
      </c>
      <c r="CE54" s="8" t="s">
        <v>625</v>
      </c>
      <c r="CF54" s="8" t="s">
        <v>625</v>
      </c>
      <c r="CG54" s="8" t="s">
        <v>625</v>
      </c>
      <c r="CH54" s="8" t="s">
        <v>625</v>
      </c>
      <c r="CI54" s="8" t="s">
        <v>625</v>
      </c>
      <c r="CJ54" s="8" t="s">
        <v>625</v>
      </c>
      <c r="CK54" s="8" t="s">
        <v>625</v>
      </c>
      <c r="CL54" s="8" t="s">
        <v>625</v>
      </c>
      <c r="CM54" s="8" t="s">
        <v>625</v>
      </c>
      <c r="CN54" s="8" t="s">
        <v>625</v>
      </c>
      <c r="CO54" s="8" t="s">
        <v>625</v>
      </c>
      <c r="CP54" s="8" t="s">
        <v>625</v>
      </c>
      <c r="CQ54" s="8" t="s">
        <v>625</v>
      </c>
      <c r="CR54" s="8" t="s">
        <v>625</v>
      </c>
      <c r="CS54" s="8" t="s">
        <v>625</v>
      </c>
      <c r="CT54" s="8" t="s">
        <v>625</v>
      </c>
      <c r="CU54" s="8" t="s">
        <v>625</v>
      </c>
      <c r="CV54" s="8" t="s">
        <v>625</v>
      </c>
      <c r="CW54" s="8" t="s">
        <v>625</v>
      </c>
      <c r="CX54" s="8" t="s">
        <v>625</v>
      </c>
      <c r="CY54" s="8" t="s">
        <v>625</v>
      </c>
      <c r="CZ54" s="8" t="s">
        <v>625</v>
      </c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</row>
    <row r="55" spans="1:243" x14ac:dyDescent="0.25">
      <c r="B55" s="10" t="s">
        <v>57</v>
      </c>
      <c r="C55" s="12">
        <v>-1405.2</v>
      </c>
      <c r="D55" s="12">
        <v>-1393.412</v>
      </c>
      <c r="E55" s="12">
        <v>-180.14500000000001</v>
      </c>
      <c r="F55" s="12">
        <v>-200.06299999999999</v>
      </c>
      <c r="G55" s="12">
        <v>-814.822</v>
      </c>
      <c r="H55" s="12">
        <v>-783.11900000000003</v>
      </c>
      <c r="I55" s="12">
        <v>-1268.0930000000001</v>
      </c>
      <c r="J55" s="12">
        <v>-1279.7</v>
      </c>
      <c r="K55" s="12">
        <v>-2192.7510000000002</v>
      </c>
      <c r="L55" s="12">
        <v>-2166.9409999999998</v>
      </c>
      <c r="M55" s="12" t="s">
        <v>625</v>
      </c>
      <c r="N55" s="12" t="s">
        <v>625</v>
      </c>
      <c r="O55" s="12" t="s">
        <v>625</v>
      </c>
      <c r="P55" s="12" t="s">
        <v>625</v>
      </c>
      <c r="Q55" s="12" t="s">
        <v>625</v>
      </c>
      <c r="R55" s="12" t="s">
        <v>625</v>
      </c>
      <c r="S55" s="12" t="s">
        <v>625</v>
      </c>
      <c r="T55" s="12" t="s">
        <v>625</v>
      </c>
      <c r="U55" s="12" t="s">
        <v>625</v>
      </c>
      <c r="V55" s="12" t="s">
        <v>625</v>
      </c>
      <c r="W55" s="12" t="s">
        <v>625</v>
      </c>
      <c r="X55" s="12" t="s">
        <v>625</v>
      </c>
      <c r="Y55" s="12" t="s">
        <v>625</v>
      </c>
      <c r="Z55" s="12" t="s">
        <v>625</v>
      </c>
      <c r="AA55" s="12" t="s">
        <v>625</v>
      </c>
      <c r="AB55" s="12" t="s">
        <v>625</v>
      </c>
      <c r="AC55" s="12" t="s">
        <v>625</v>
      </c>
      <c r="AD55" s="12" t="s">
        <v>625</v>
      </c>
      <c r="AE55" s="12" t="s">
        <v>625</v>
      </c>
      <c r="AF55" s="12" t="s">
        <v>625</v>
      </c>
      <c r="AG55" s="12" t="s">
        <v>625</v>
      </c>
      <c r="AH55" s="12" t="s">
        <v>625</v>
      </c>
      <c r="AI55" s="12" t="s">
        <v>625</v>
      </c>
      <c r="AJ55" s="12" t="s">
        <v>625</v>
      </c>
      <c r="AK55" s="12" t="s">
        <v>625</v>
      </c>
      <c r="AL55" s="12" t="s">
        <v>625</v>
      </c>
      <c r="AM55" s="12" t="s">
        <v>625</v>
      </c>
      <c r="AN55" s="12" t="s">
        <v>625</v>
      </c>
      <c r="AO55" s="12" t="s">
        <v>625</v>
      </c>
      <c r="AP55" s="12" t="s">
        <v>625</v>
      </c>
      <c r="AQ55" s="12" t="s">
        <v>625</v>
      </c>
      <c r="AR55" s="12" t="s">
        <v>625</v>
      </c>
      <c r="AS55" s="12" t="s">
        <v>625</v>
      </c>
      <c r="AT55" s="12" t="s">
        <v>625</v>
      </c>
      <c r="AU55" s="12" t="s">
        <v>625</v>
      </c>
      <c r="AV55" s="12" t="s">
        <v>625</v>
      </c>
      <c r="AW55" s="12" t="s">
        <v>625</v>
      </c>
      <c r="AX55" s="12" t="s">
        <v>625</v>
      </c>
      <c r="AY55" s="12" t="s">
        <v>625</v>
      </c>
      <c r="AZ55" s="12" t="s">
        <v>625</v>
      </c>
      <c r="BA55" s="12" t="s">
        <v>625</v>
      </c>
      <c r="BB55" s="12" t="s">
        <v>625</v>
      </c>
      <c r="BC55" s="12" t="s">
        <v>625</v>
      </c>
      <c r="BD55" s="12" t="s">
        <v>625</v>
      </c>
      <c r="BE55" s="12" t="s">
        <v>625</v>
      </c>
      <c r="BF55" s="12" t="s">
        <v>625</v>
      </c>
      <c r="BG55" s="12" t="s">
        <v>625</v>
      </c>
      <c r="BH55" s="12" t="s">
        <v>625</v>
      </c>
      <c r="BI55" s="12" t="s">
        <v>625</v>
      </c>
      <c r="BJ55" s="12" t="s">
        <v>625</v>
      </c>
      <c r="BK55" s="12" t="s">
        <v>625</v>
      </c>
      <c r="BL55" s="12" t="s">
        <v>625</v>
      </c>
      <c r="BM55" s="12" t="s">
        <v>625</v>
      </c>
      <c r="BN55" s="12" t="s">
        <v>625</v>
      </c>
      <c r="BO55" s="12" t="s">
        <v>625</v>
      </c>
      <c r="BP55" s="12" t="s">
        <v>625</v>
      </c>
      <c r="BQ55" s="12" t="s">
        <v>625</v>
      </c>
      <c r="BR55" s="12" t="s">
        <v>625</v>
      </c>
      <c r="BS55" s="12" t="s">
        <v>625</v>
      </c>
      <c r="BT55" s="12" t="s">
        <v>625</v>
      </c>
      <c r="BU55" s="12" t="s">
        <v>625</v>
      </c>
      <c r="BV55" s="12" t="s">
        <v>625</v>
      </c>
      <c r="BW55" s="12" t="s">
        <v>625</v>
      </c>
      <c r="BX55" s="12" t="s">
        <v>625</v>
      </c>
      <c r="BY55" s="12" t="s">
        <v>625</v>
      </c>
      <c r="BZ55" s="12" t="s">
        <v>625</v>
      </c>
      <c r="CA55" s="12" t="s">
        <v>625</v>
      </c>
      <c r="CB55" s="12" t="s">
        <v>625</v>
      </c>
      <c r="CC55" s="12" t="s">
        <v>625</v>
      </c>
      <c r="CD55" s="12" t="s">
        <v>625</v>
      </c>
      <c r="CE55" s="12" t="s">
        <v>625</v>
      </c>
      <c r="CF55" s="12" t="s">
        <v>625</v>
      </c>
      <c r="CG55" s="12" t="s">
        <v>625</v>
      </c>
      <c r="CH55" s="12" t="s">
        <v>625</v>
      </c>
      <c r="CI55" s="12" t="s">
        <v>625</v>
      </c>
      <c r="CJ55" s="12" t="s">
        <v>625</v>
      </c>
      <c r="CK55" s="12" t="s">
        <v>625</v>
      </c>
      <c r="CL55" s="12" t="s">
        <v>625</v>
      </c>
      <c r="CM55" s="12" t="s">
        <v>625</v>
      </c>
      <c r="CN55" s="12" t="s">
        <v>625</v>
      </c>
      <c r="CO55" s="12" t="s">
        <v>625</v>
      </c>
      <c r="CP55" s="12" t="s">
        <v>625</v>
      </c>
      <c r="CQ55" s="12" t="s">
        <v>625</v>
      </c>
      <c r="CR55" s="12" t="s">
        <v>625</v>
      </c>
      <c r="CS55" s="12" t="s">
        <v>625</v>
      </c>
      <c r="CT55" s="12" t="s">
        <v>625</v>
      </c>
      <c r="CU55" s="12" t="s">
        <v>625</v>
      </c>
      <c r="CV55" s="12" t="s">
        <v>625</v>
      </c>
      <c r="CW55" s="12" t="s">
        <v>625</v>
      </c>
      <c r="CX55" s="12" t="s">
        <v>625</v>
      </c>
      <c r="CY55" s="12" t="s">
        <v>625</v>
      </c>
      <c r="CZ55" s="12" t="s">
        <v>625</v>
      </c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</row>
    <row r="56" spans="1:243" ht="6.95" customHeight="1" x14ac:dyDescent="0.25">
      <c r="B56" s="4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</row>
    <row r="57" spans="1:243" x14ac:dyDescent="0.25">
      <c r="A57" s="7"/>
      <c r="B57" s="108" t="s">
        <v>15</v>
      </c>
      <c r="C57" s="9" t="str">
        <f>+C$7</f>
        <v>Alle</v>
      </c>
      <c r="D57" s="9" t="str">
        <f t="shared" ref="D57:L57" si="3">+D$7</f>
        <v>Alle</v>
      </c>
      <c r="E57" s="9" t="str">
        <f t="shared" si="3"/>
        <v>0-80 årskøer</v>
      </c>
      <c r="F57" s="9" t="str">
        <f t="shared" si="3"/>
        <v>0-80 årskøer</v>
      </c>
      <c r="G57" s="9" t="str">
        <f t="shared" si="3"/>
        <v>80-160 årskøer</v>
      </c>
      <c r="H57" s="9" t="str">
        <f t="shared" si="3"/>
        <v>80-160 årskøer</v>
      </c>
      <c r="I57" s="9" t="str">
        <f t="shared" si="3"/>
        <v>160-240 årskøer</v>
      </c>
      <c r="J57" s="9" t="str">
        <f t="shared" si="3"/>
        <v>160-240 årskøer</v>
      </c>
      <c r="K57" s="9" t="str">
        <f t="shared" si="3"/>
        <v>&gt;240 årskøer</v>
      </c>
      <c r="L57" s="9" t="str">
        <f t="shared" si="3"/>
        <v>&gt;240 årskøer</v>
      </c>
      <c r="M57" s="9" t="s">
        <v>625</v>
      </c>
      <c r="N57" s="9" t="s">
        <v>625</v>
      </c>
      <c r="O57" s="9" t="s">
        <v>625</v>
      </c>
      <c r="P57" s="9" t="s">
        <v>625</v>
      </c>
      <c r="Q57" s="9" t="s">
        <v>625</v>
      </c>
      <c r="R57" s="9" t="s">
        <v>625</v>
      </c>
      <c r="S57" s="9" t="s">
        <v>625</v>
      </c>
      <c r="T57" s="9" t="s">
        <v>625</v>
      </c>
      <c r="U57" s="9" t="s">
        <v>625</v>
      </c>
      <c r="V57" s="9" t="s">
        <v>625</v>
      </c>
      <c r="W57" s="9" t="s">
        <v>625</v>
      </c>
      <c r="X57" s="9" t="s">
        <v>625</v>
      </c>
      <c r="Y57" s="9" t="s">
        <v>625</v>
      </c>
      <c r="Z57" s="9" t="s">
        <v>625</v>
      </c>
      <c r="AA57" s="9" t="s">
        <v>625</v>
      </c>
      <c r="AB57" s="9" t="s">
        <v>625</v>
      </c>
      <c r="AC57" s="9" t="s">
        <v>625</v>
      </c>
      <c r="AD57" s="9" t="s">
        <v>625</v>
      </c>
      <c r="AE57" s="9" t="s">
        <v>625</v>
      </c>
      <c r="AF57" s="9" t="s">
        <v>625</v>
      </c>
      <c r="AG57" s="9" t="s">
        <v>625</v>
      </c>
      <c r="AH57" s="9" t="s">
        <v>625</v>
      </c>
      <c r="AI57" s="9" t="s">
        <v>625</v>
      </c>
      <c r="AJ57" s="9" t="s">
        <v>625</v>
      </c>
      <c r="AK57" s="9" t="s">
        <v>625</v>
      </c>
      <c r="AL57" s="9" t="s">
        <v>625</v>
      </c>
      <c r="AM57" s="9" t="s">
        <v>625</v>
      </c>
      <c r="AN57" s="9" t="s">
        <v>625</v>
      </c>
      <c r="AO57" s="9" t="s">
        <v>625</v>
      </c>
      <c r="AP57" s="9" t="s">
        <v>625</v>
      </c>
      <c r="AQ57" s="9" t="s">
        <v>625</v>
      </c>
      <c r="AR57" s="9" t="s">
        <v>625</v>
      </c>
      <c r="AS57" s="9" t="s">
        <v>625</v>
      </c>
      <c r="AT57" s="9" t="s">
        <v>625</v>
      </c>
      <c r="AU57" s="9" t="s">
        <v>625</v>
      </c>
      <c r="AV57" s="9" t="s">
        <v>625</v>
      </c>
      <c r="AW57" s="9" t="s">
        <v>625</v>
      </c>
      <c r="AX57" s="9" t="s">
        <v>625</v>
      </c>
      <c r="AY57" s="9" t="s">
        <v>625</v>
      </c>
      <c r="AZ57" s="9" t="s">
        <v>625</v>
      </c>
      <c r="BA57" s="9" t="s">
        <v>625</v>
      </c>
      <c r="BB57" s="9" t="s">
        <v>625</v>
      </c>
      <c r="BC57" s="9" t="s">
        <v>625</v>
      </c>
      <c r="BD57" s="9" t="s">
        <v>625</v>
      </c>
      <c r="BE57" s="9" t="s">
        <v>625</v>
      </c>
      <c r="BF57" s="9" t="s">
        <v>625</v>
      </c>
      <c r="BG57" s="9" t="s">
        <v>625</v>
      </c>
      <c r="BH57" s="9" t="s">
        <v>625</v>
      </c>
      <c r="BI57" s="9" t="s">
        <v>625</v>
      </c>
      <c r="BJ57" s="9" t="s">
        <v>625</v>
      </c>
      <c r="BK57" s="9" t="s">
        <v>625</v>
      </c>
      <c r="BL57" s="9" t="s">
        <v>625</v>
      </c>
      <c r="BM57" s="9" t="s">
        <v>625</v>
      </c>
      <c r="BN57" s="9" t="s">
        <v>625</v>
      </c>
      <c r="BO57" s="9" t="s">
        <v>625</v>
      </c>
      <c r="BP57" s="9" t="s">
        <v>625</v>
      </c>
      <c r="BQ57" s="9" t="s">
        <v>625</v>
      </c>
      <c r="BR57" s="9" t="s">
        <v>625</v>
      </c>
      <c r="BS57" s="9" t="s">
        <v>625</v>
      </c>
      <c r="BT57" s="9" t="s">
        <v>625</v>
      </c>
      <c r="BU57" s="9" t="s">
        <v>625</v>
      </c>
      <c r="BV57" s="9" t="s">
        <v>625</v>
      </c>
      <c r="BW57" s="9" t="s">
        <v>625</v>
      </c>
      <c r="BX57" s="9" t="s">
        <v>625</v>
      </c>
      <c r="BY57" s="9" t="s">
        <v>625</v>
      </c>
      <c r="BZ57" s="9" t="s">
        <v>625</v>
      </c>
      <c r="CA57" s="9" t="s">
        <v>625</v>
      </c>
      <c r="CB57" s="9" t="s">
        <v>625</v>
      </c>
      <c r="CC57" s="9" t="s">
        <v>625</v>
      </c>
      <c r="CD57" s="9" t="s">
        <v>625</v>
      </c>
      <c r="CE57" s="9" t="s">
        <v>625</v>
      </c>
      <c r="CF57" s="9" t="s">
        <v>625</v>
      </c>
      <c r="CG57" s="9" t="s">
        <v>625</v>
      </c>
      <c r="CH57" s="9" t="s">
        <v>625</v>
      </c>
      <c r="CI57" s="9" t="s">
        <v>625</v>
      </c>
      <c r="CJ57" s="9" t="s">
        <v>625</v>
      </c>
      <c r="CK57" s="9" t="s">
        <v>625</v>
      </c>
      <c r="CL57" s="9" t="s">
        <v>625</v>
      </c>
      <c r="CM57" s="9" t="s">
        <v>625</v>
      </c>
      <c r="CN57" s="9" t="s">
        <v>625</v>
      </c>
      <c r="CO57" s="9" t="s">
        <v>625</v>
      </c>
      <c r="CP57" s="9" t="s">
        <v>625</v>
      </c>
      <c r="CQ57" s="9" t="s">
        <v>625</v>
      </c>
      <c r="CR57" s="9" t="s">
        <v>625</v>
      </c>
      <c r="CS57" s="9" t="s">
        <v>625</v>
      </c>
      <c r="CT57" s="9" t="s">
        <v>625</v>
      </c>
      <c r="CU57" s="9" t="s">
        <v>625</v>
      </c>
      <c r="CV57" s="9" t="s">
        <v>625</v>
      </c>
      <c r="CW57" s="9" t="s">
        <v>625</v>
      </c>
      <c r="CX57" s="9" t="s">
        <v>625</v>
      </c>
      <c r="CY57" s="9" t="s">
        <v>625</v>
      </c>
      <c r="CZ57" s="9" t="s">
        <v>625</v>
      </c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</row>
    <row r="58" spans="1:243" x14ac:dyDescent="0.25">
      <c r="A58" s="7"/>
      <c r="B58" s="108"/>
      <c r="C58" s="9">
        <v>2014</v>
      </c>
      <c r="D58" s="9">
        <v>2013</v>
      </c>
      <c r="E58" s="9">
        <v>2014</v>
      </c>
      <c r="F58" s="9">
        <v>2013</v>
      </c>
      <c r="G58" s="9">
        <v>2014</v>
      </c>
      <c r="H58" s="9">
        <v>2013</v>
      </c>
      <c r="I58" s="9">
        <v>2014</v>
      </c>
      <c r="J58" s="9">
        <v>2013</v>
      </c>
      <c r="K58" s="9">
        <v>2014</v>
      </c>
      <c r="L58" s="9">
        <v>2013</v>
      </c>
      <c r="M58" s="9" t="s">
        <v>625</v>
      </c>
      <c r="N58" s="9" t="s">
        <v>625</v>
      </c>
      <c r="O58" s="9" t="s">
        <v>625</v>
      </c>
      <c r="P58" s="9" t="s">
        <v>625</v>
      </c>
      <c r="Q58" s="9" t="s">
        <v>625</v>
      </c>
      <c r="R58" s="9" t="s">
        <v>625</v>
      </c>
      <c r="S58" s="9" t="s">
        <v>625</v>
      </c>
      <c r="T58" s="9" t="s">
        <v>625</v>
      </c>
      <c r="U58" s="9" t="s">
        <v>625</v>
      </c>
      <c r="V58" s="9" t="s">
        <v>625</v>
      </c>
      <c r="W58" s="9" t="s">
        <v>625</v>
      </c>
      <c r="X58" s="9" t="s">
        <v>625</v>
      </c>
      <c r="Y58" s="9" t="s">
        <v>625</v>
      </c>
      <c r="Z58" s="9" t="s">
        <v>625</v>
      </c>
      <c r="AA58" s="9" t="s">
        <v>625</v>
      </c>
      <c r="AB58" s="9" t="s">
        <v>625</v>
      </c>
      <c r="AC58" s="9" t="s">
        <v>625</v>
      </c>
      <c r="AD58" s="9" t="s">
        <v>625</v>
      </c>
      <c r="AE58" s="9" t="s">
        <v>625</v>
      </c>
      <c r="AF58" s="9" t="s">
        <v>625</v>
      </c>
      <c r="AG58" s="9" t="s">
        <v>625</v>
      </c>
      <c r="AH58" s="9" t="s">
        <v>625</v>
      </c>
      <c r="AI58" s="9" t="s">
        <v>625</v>
      </c>
      <c r="AJ58" s="9" t="s">
        <v>625</v>
      </c>
      <c r="AK58" s="9" t="s">
        <v>625</v>
      </c>
      <c r="AL58" s="9" t="s">
        <v>625</v>
      </c>
      <c r="AM58" s="9" t="s">
        <v>625</v>
      </c>
      <c r="AN58" s="9" t="s">
        <v>625</v>
      </c>
      <c r="AO58" s="9" t="s">
        <v>625</v>
      </c>
      <c r="AP58" s="9" t="s">
        <v>625</v>
      </c>
      <c r="AQ58" s="9" t="s">
        <v>625</v>
      </c>
      <c r="AR58" s="9" t="s">
        <v>625</v>
      </c>
      <c r="AS58" s="9" t="s">
        <v>625</v>
      </c>
      <c r="AT58" s="9" t="s">
        <v>625</v>
      </c>
      <c r="AU58" s="9" t="s">
        <v>625</v>
      </c>
      <c r="AV58" s="9" t="s">
        <v>625</v>
      </c>
      <c r="AW58" s="9" t="s">
        <v>625</v>
      </c>
      <c r="AX58" s="9" t="s">
        <v>625</v>
      </c>
      <c r="AY58" s="9" t="s">
        <v>625</v>
      </c>
      <c r="AZ58" s="9" t="s">
        <v>625</v>
      </c>
      <c r="BA58" s="9" t="s">
        <v>625</v>
      </c>
      <c r="BB58" s="9" t="s">
        <v>625</v>
      </c>
      <c r="BC58" s="9" t="s">
        <v>625</v>
      </c>
      <c r="BD58" s="9" t="s">
        <v>625</v>
      </c>
      <c r="BE58" s="9" t="s">
        <v>625</v>
      </c>
      <c r="BF58" s="9" t="s">
        <v>625</v>
      </c>
      <c r="BG58" s="9" t="s">
        <v>625</v>
      </c>
      <c r="BH58" s="9" t="s">
        <v>625</v>
      </c>
      <c r="BI58" s="9" t="s">
        <v>625</v>
      </c>
      <c r="BJ58" s="9" t="s">
        <v>625</v>
      </c>
      <c r="BK58" s="9" t="s">
        <v>625</v>
      </c>
      <c r="BL58" s="9" t="s">
        <v>625</v>
      </c>
      <c r="BM58" s="9" t="s">
        <v>625</v>
      </c>
      <c r="BN58" s="9" t="s">
        <v>625</v>
      </c>
      <c r="BO58" s="9" t="s">
        <v>625</v>
      </c>
      <c r="BP58" s="9" t="s">
        <v>625</v>
      </c>
      <c r="BQ58" s="9" t="s">
        <v>625</v>
      </c>
      <c r="BR58" s="9" t="s">
        <v>625</v>
      </c>
      <c r="BS58" s="9" t="s">
        <v>625</v>
      </c>
      <c r="BT58" s="9" t="s">
        <v>625</v>
      </c>
      <c r="BU58" s="9" t="s">
        <v>625</v>
      </c>
      <c r="BV58" s="9" t="s">
        <v>625</v>
      </c>
      <c r="BW58" s="9" t="s">
        <v>625</v>
      </c>
      <c r="BX58" s="9" t="s">
        <v>625</v>
      </c>
      <c r="BY58" s="9" t="s">
        <v>625</v>
      </c>
      <c r="BZ58" s="9" t="s">
        <v>625</v>
      </c>
      <c r="CA58" s="9" t="s">
        <v>625</v>
      </c>
      <c r="CB58" s="9" t="s">
        <v>625</v>
      </c>
      <c r="CC58" s="9" t="s">
        <v>625</v>
      </c>
      <c r="CD58" s="9" t="s">
        <v>625</v>
      </c>
      <c r="CE58" s="9" t="s">
        <v>625</v>
      </c>
      <c r="CF58" s="9" t="s">
        <v>625</v>
      </c>
      <c r="CG58" s="9" t="s">
        <v>625</v>
      </c>
      <c r="CH58" s="9" t="s">
        <v>625</v>
      </c>
      <c r="CI58" s="9" t="s">
        <v>625</v>
      </c>
      <c r="CJ58" s="9" t="s">
        <v>625</v>
      </c>
      <c r="CK58" s="9" t="s">
        <v>625</v>
      </c>
      <c r="CL58" s="9" t="s">
        <v>625</v>
      </c>
      <c r="CM58" s="9" t="s">
        <v>625</v>
      </c>
      <c r="CN58" s="9" t="s">
        <v>625</v>
      </c>
      <c r="CO58" s="9" t="s">
        <v>625</v>
      </c>
      <c r="CP58" s="9" t="s">
        <v>625</v>
      </c>
      <c r="CQ58" s="9" t="s">
        <v>625</v>
      </c>
      <c r="CR58" s="9" t="s">
        <v>625</v>
      </c>
      <c r="CS58" s="9" t="s">
        <v>625</v>
      </c>
      <c r="CT58" s="9" t="s">
        <v>625</v>
      </c>
      <c r="CU58" s="9" t="s">
        <v>625</v>
      </c>
      <c r="CV58" s="9" t="s">
        <v>625</v>
      </c>
      <c r="CW58" s="9" t="s">
        <v>625</v>
      </c>
      <c r="CX58" s="9" t="s">
        <v>625</v>
      </c>
      <c r="CY58" s="9" t="s">
        <v>625</v>
      </c>
      <c r="CZ58" s="9" t="s">
        <v>625</v>
      </c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</row>
    <row r="59" spans="1:243" x14ac:dyDescent="0.25">
      <c r="B59" s="2" t="s">
        <v>16</v>
      </c>
      <c r="C59" s="8">
        <v>-1000.066</v>
      </c>
      <c r="D59" s="8">
        <v>-1002.72</v>
      </c>
      <c r="E59" s="8">
        <v>-1603.3409999999999</v>
      </c>
      <c r="F59" s="8">
        <v>-1641.269</v>
      </c>
      <c r="G59" s="8">
        <v>-615.07100000000003</v>
      </c>
      <c r="H59" s="8">
        <v>-720.05700000000002</v>
      </c>
      <c r="I59" s="8">
        <v>-1315.6289999999999</v>
      </c>
      <c r="J59" s="8">
        <v>-1039.354</v>
      </c>
      <c r="K59" s="8">
        <v>-899.30399999999997</v>
      </c>
      <c r="L59" s="8">
        <v>-1154.951</v>
      </c>
      <c r="M59" s="8" t="s">
        <v>625</v>
      </c>
      <c r="N59" s="8" t="s">
        <v>625</v>
      </c>
      <c r="O59" s="8" t="s">
        <v>625</v>
      </c>
      <c r="P59" s="8" t="s">
        <v>625</v>
      </c>
      <c r="Q59" s="8" t="s">
        <v>625</v>
      </c>
      <c r="R59" s="8" t="s">
        <v>625</v>
      </c>
      <c r="S59" s="8" t="s">
        <v>625</v>
      </c>
      <c r="T59" s="8" t="s">
        <v>625</v>
      </c>
      <c r="U59" s="8" t="s">
        <v>625</v>
      </c>
      <c r="V59" s="8" t="s">
        <v>625</v>
      </c>
      <c r="W59" s="8" t="s">
        <v>625</v>
      </c>
      <c r="X59" s="8" t="s">
        <v>625</v>
      </c>
      <c r="Y59" s="8" t="s">
        <v>625</v>
      </c>
      <c r="Z59" s="8" t="s">
        <v>625</v>
      </c>
      <c r="AA59" s="8" t="s">
        <v>625</v>
      </c>
      <c r="AB59" s="8" t="s">
        <v>625</v>
      </c>
      <c r="AC59" s="8" t="s">
        <v>625</v>
      </c>
      <c r="AD59" s="8" t="s">
        <v>625</v>
      </c>
      <c r="AE59" s="8" t="s">
        <v>625</v>
      </c>
      <c r="AF59" s="8" t="s">
        <v>625</v>
      </c>
      <c r="AG59" s="8" t="s">
        <v>625</v>
      </c>
      <c r="AH59" s="8" t="s">
        <v>625</v>
      </c>
      <c r="AI59" s="8" t="s">
        <v>625</v>
      </c>
      <c r="AJ59" s="8" t="s">
        <v>625</v>
      </c>
      <c r="AK59" s="8" t="s">
        <v>625</v>
      </c>
      <c r="AL59" s="8" t="s">
        <v>625</v>
      </c>
      <c r="AM59" s="8" t="s">
        <v>625</v>
      </c>
      <c r="AN59" s="8" t="s">
        <v>625</v>
      </c>
      <c r="AO59" s="8" t="s">
        <v>625</v>
      </c>
      <c r="AP59" s="8" t="s">
        <v>625</v>
      </c>
      <c r="AQ59" s="8" t="s">
        <v>625</v>
      </c>
      <c r="AR59" s="8" t="s">
        <v>625</v>
      </c>
      <c r="AS59" s="8" t="s">
        <v>625</v>
      </c>
      <c r="AT59" s="8" t="s">
        <v>625</v>
      </c>
      <c r="AU59" s="8" t="s">
        <v>625</v>
      </c>
      <c r="AV59" s="8" t="s">
        <v>625</v>
      </c>
      <c r="AW59" s="8" t="s">
        <v>625</v>
      </c>
      <c r="AX59" s="8" t="s">
        <v>625</v>
      </c>
      <c r="AY59" s="8" t="s">
        <v>625</v>
      </c>
      <c r="AZ59" s="8" t="s">
        <v>625</v>
      </c>
      <c r="BA59" s="8" t="s">
        <v>625</v>
      </c>
      <c r="BB59" s="8" t="s">
        <v>625</v>
      </c>
      <c r="BC59" s="8" t="s">
        <v>625</v>
      </c>
      <c r="BD59" s="8" t="s">
        <v>625</v>
      </c>
      <c r="BE59" s="8" t="s">
        <v>625</v>
      </c>
      <c r="BF59" s="8" t="s">
        <v>625</v>
      </c>
      <c r="BG59" s="8" t="s">
        <v>625</v>
      </c>
      <c r="BH59" s="8" t="s">
        <v>625</v>
      </c>
      <c r="BI59" s="8" t="s">
        <v>625</v>
      </c>
      <c r="BJ59" s="8" t="s">
        <v>625</v>
      </c>
      <c r="BK59" s="8" t="s">
        <v>625</v>
      </c>
      <c r="BL59" s="8" t="s">
        <v>625</v>
      </c>
      <c r="BM59" s="8" t="s">
        <v>625</v>
      </c>
      <c r="BN59" s="8" t="s">
        <v>625</v>
      </c>
      <c r="BO59" s="8" t="s">
        <v>625</v>
      </c>
      <c r="BP59" s="8" t="s">
        <v>625</v>
      </c>
      <c r="BQ59" s="8" t="s">
        <v>625</v>
      </c>
      <c r="BR59" s="8" t="s">
        <v>625</v>
      </c>
      <c r="BS59" s="8" t="s">
        <v>625</v>
      </c>
      <c r="BT59" s="8" t="s">
        <v>625</v>
      </c>
      <c r="BU59" s="8" t="s">
        <v>625</v>
      </c>
      <c r="BV59" s="8" t="s">
        <v>625</v>
      </c>
      <c r="BW59" s="8" t="s">
        <v>625</v>
      </c>
      <c r="BX59" s="8" t="s">
        <v>625</v>
      </c>
      <c r="BY59" s="8" t="s">
        <v>625</v>
      </c>
      <c r="BZ59" s="8" t="s">
        <v>625</v>
      </c>
      <c r="CA59" s="8" t="s">
        <v>625</v>
      </c>
      <c r="CB59" s="8" t="s">
        <v>625</v>
      </c>
      <c r="CC59" s="8" t="s">
        <v>625</v>
      </c>
      <c r="CD59" s="8" t="s">
        <v>625</v>
      </c>
      <c r="CE59" s="8" t="s">
        <v>625</v>
      </c>
      <c r="CF59" s="8" t="s">
        <v>625</v>
      </c>
      <c r="CG59" s="8" t="s">
        <v>625</v>
      </c>
      <c r="CH59" s="8" t="s">
        <v>625</v>
      </c>
      <c r="CI59" s="8" t="s">
        <v>625</v>
      </c>
      <c r="CJ59" s="8" t="s">
        <v>625</v>
      </c>
      <c r="CK59" s="8" t="s">
        <v>625</v>
      </c>
      <c r="CL59" s="8" t="s">
        <v>625</v>
      </c>
      <c r="CM59" s="8" t="s">
        <v>625</v>
      </c>
      <c r="CN59" s="8" t="s">
        <v>625</v>
      </c>
      <c r="CO59" s="8" t="s">
        <v>625</v>
      </c>
      <c r="CP59" s="8" t="s">
        <v>625</v>
      </c>
      <c r="CQ59" s="8" t="s">
        <v>625</v>
      </c>
      <c r="CR59" s="8" t="s">
        <v>625</v>
      </c>
      <c r="CS59" s="8" t="s">
        <v>625</v>
      </c>
      <c r="CT59" s="8" t="s">
        <v>625</v>
      </c>
      <c r="CU59" s="8" t="s">
        <v>625</v>
      </c>
      <c r="CV59" s="8" t="s">
        <v>625</v>
      </c>
      <c r="CW59" s="8" t="s">
        <v>625</v>
      </c>
      <c r="CX59" s="8" t="s">
        <v>625</v>
      </c>
      <c r="CY59" s="8" t="s">
        <v>625</v>
      </c>
      <c r="CZ59" s="8" t="s">
        <v>625</v>
      </c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</row>
    <row r="60" spans="1:243" x14ac:dyDescent="0.25">
      <c r="B60" s="2" t="s">
        <v>17</v>
      </c>
      <c r="C60" s="8">
        <v>-11361.901</v>
      </c>
      <c r="D60" s="8">
        <v>-8194.3819999999996</v>
      </c>
      <c r="E60" s="8">
        <v>-1579.076</v>
      </c>
      <c r="F60" s="8">
        <v>-652.99099999999999</v>
      </c>
      <c r="G60" s="8">
        <v>-6716.9070000000002</v>
      </c>
      <c r="H60" s="8">
        <v>-5578.3249999999998</v>
      </c>
      <c r="I60" s="8">
        <v>-10341.249</v>
      </c>
      <c r="J60" s="8">
        <v>-7092.9309999999996</v>
      </c>
      <c r="K60" s="8">
        <v>-17497.73</v>
      </c>
      <c r="L60" s="8">
        <v>-12465.624</v>
      </c>
      <c r="M60" s="8" t="s">
        <v>625</v>
      </c>
      <c r="N60" s="8" t="s">
        <v>625</v>
      </c>
      <c r="O60" s="8" t="s">
        <v>625</v>
      </c>
      <c r="P60" s="8" t="s">
        <v>625</v>
      </c>
      <c r="Q60" s="8" t="s">
        <v>625</v>
      </c>
      <c r="R60" s="8" t="s">
        <v>625</v>
      </c>
      <c r="S60" s="8" t="s">
        <v>625</v>
      </c>
      <c r="T60" s="8" t="s">
        <v>625</v>
      </c>
      <c r="U60" s="8" t="s">
        <v>625</v>
      </c>
      <c r="V60" s="8" t="s">
        <v>625</v>
      </c>
      <c r="W60" s="8" t="s">
        <v>625</v>
      </c>
      <c r="X60" s="8" t="s">
        <v>625</v>
      </c>
      <c r="Y60" s="8" t="s">
        <v>625</v>
      </c>
      <c r="Z60" s="8" t="s">
        <v>625</v>
      </c>
      <c r="AA60" s="8" t="s">
        <v>625</v>
      </c>
      <c r="AB60" s="8" t="s">
        <v>625</v>
      </c>
      <c r="AC60" s="8" t="s">
        <v>625</v>
      </c>
      <c r="AD60" s="8" t="s">
        <v>625</v>
      </c>
      <c r="AE60" s="8" t="s">
        <v>625</v>
      </c>
      <c r="AF60" s="8" t="s">
        <v>625</v>
      </c>
      <c r="AG60" s="8" t="s">
        <v>625</v>
      </c>
      <c r="AH60" s="8" t="s">
        <v>625</v>
      </c>
      <c r="AI60" s="8" t="s">
        <v>625</v>
      </c>
      <c r="AJ60" s="8" t="s">
        <v>625</v>
      </c>
      <c r="AK60" s="8" t="s">
        <v>625</v>
      </c>
      <c r="AL60" s="8" t="s">
        <v>625</v>
      </c>
      <c r="AM60" s="8" t="s">
        <v>625</v>
      </c>
      <c r="AN60" s="8" t="s">
        <v>625</v>
      </c>
      <c r="AO60" s="8" t="s">
        <v>625</v>
      </c>
      <c r="AP60" s="8" t="s">
        <v>625</v>
      </c>
      <c r="AQ60" s="8" t="s">
        <v>625</v>
      </c>
      <c r="AR60" s="8" t="s">
        <v>625</v>
      </c>
      <c r="AS60" s="8" t="s">
        <v>625</v>
      </c>
      <c r="AT60" s="8" t="s">
        <v>625</v>
      </c>
      <c r="AU60" s="8" t="s">
        <v>625</v>
      </c>
      <c r="AV60" s="8" t="s">
        <v>625</v>
      </c>
      <c r="AW60" s="8" t="s">
        <v>625</v>
      </c>
      <c r="AX60" s="8" t="s">
        <v>625</v>
      </c>
      <c r="AY60" s="8" t="s">
        <v>625</v>
      </c>
      <c r="AZ60" s="8" t="s">
        <v>625</v>
      </c>
      <c r="BA60" s="8" t="s">
        <v>625</v>
      </c>
      <c r="BB60" s="8" t="s">
        <v>625</v>
      </c>
      <c r="BC60" s="8" t="s">
        <v>625</v>
      </c>
      <c r="BD60" s="8" t="s">
        <v>625</v>
      </c>
      <c r="BE60" s="8" t="s">
        <v>625</v>
      </c>
      <c r="BF60" s="8" t="s">
        <v>625</v>
      </c>
      <c r="BG60" s="8" t="s">
        <v>625</v>
      </c>
      <c r="BH60" s="8" t="s">
        <v>625</v>
      </c>
      <c r="BI60" s="8" t="s">
        <v>625</v>
      </c>
      <c r="BJ60" s="8" t="s">
        <v>625</v>
      </c>
      <c r="BK60" s="8" t="s">
        <v>625</v>
      </c>
      <c r="BL60" s="8" t="s">
        <v>625</v>
      </c>
      <c r="BM60" s="8" t="s">
        <v>625</v>
      </c>
      <c r="BN60" s="8" t="s">
        <v>625</v>
      </c>
      <c r="BO60" s="8" t="s">
        <v>625</v>
      </c>
      <c r="BP60" s="8" t="s">
        <v>625</v>
      </c>
      <c r="BQ60" s="8" t="s">
        <v>625</v>
      </c>
      <c r="BR60" s="8" t="s">
        <v>625</v>
      </c>
      <c r="BS60" s="8" t="s">
        <v>625</v>
      </c>
      <c r="BT60" s="8" t="s">
        <v>625</v>
      </c>
      <c r="BU60" s="8" t="s">
        <v>625</v>
      </c>
      <c r="BV60" s="8" t="s">
        <v>625</v>
      </c>
      <c r="BW60" s="8" t="s">
        <v>625</v>
      </c>
      <c r="BX60" s="8" t="s">
        <v>625</v>
      </c>
      <c r="BY60" s="8" t="s">
        <v>625</v>
      </c>
      <c r="BZ60" s="8" t="s">
        <v>625</v>
      </c>
      <c r="CA60" s="8" t="s">
        <v>625</v>
      </c>
      <c r="CB60" s="8" t="s">
        <v>625</v>
      </c>
      <c r="CC60" s="8" t="s">
        <v>625</v>
      </c>
      <c r="CD60" s="8" t="s">
        <v>625</v>
      </c>
      <c r="CE60" s="8" t="s">
        <v>625</v>
      </c>
      <c r="CF60" s="8" t="s">
        <v>625</v>
      </c>
      <c r="CG60" s="8" t="s">
        <v>625</v>
      </c>
      <c r="CH60" s="8" t="s">
        <v>625</v>
      </c>
      <c r="CI60" s="8" t="s">
        <v>625</v>
      </c>
      <c r="CJ60" s="8" t="s">
        <v>625</v>
      </c>
      <c r="CK60" s="8" t="s">
        <v>625</v>
      </c>
      <c r="CL60" s="8" t="s">
        <v>625</v>
      </c>
      <c r="CM60" s="8" t="s">
        <v>625</v>
      </c>
      <c r="CN60" s="8" t="s">
        <v>625</v>
      </c>
      <c r="CO60" s="8" t="s">
        <v>625</v>
      </c>
      <c r="CP60" s="8" t="s">
        <v>625</v>
      </c>
      <c r="CQ60" s="8" t="s">
        <v>625</v>
      </c>
      <c r="CR60" s="8" t="s">
        <v>625</v>
      </c>
      <c r="CS60" s="8" t="s">
        <v>625</v>
      </c>
      <c r="CT60" s="8" t="s">
        <v>625</v>
      </c>
      <c r="CU60" s="8" t="s">
        <v>625</v>
      </c>
      <c r="CV60" s="8" t="s">
        <v>625</v>
      </c>
      <c r="CW60" s="8" t="s">
        <v>625</v>
      </c>
      <c r="CX60" s="8" t="s">
        <v>625</v>
      </c>
      <c r="CY60" s="8" t="s">
        <v>625</v>
      </c>
      <c r="CZ60" s="8" t="s">
        <v>625</v>
      </c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</row>
    <row r="61" spans="1:243" x14ac:dyDescent="0.25">
      <c r="B61" s="2" t="s">
        <v>18</v>
      </c>
      <c r="C61" s="8">
        <v>-9.5449999999999999</v>
      </c>
      <c r="D61" s="8">
        <v>-10.234999999999999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-30.542999999999999</v>
      </c>
      <c r="L61" s="8">
        <v>-32.750999999999998</v>
      </c>
      <c r="M61" s="8" t="s">
        <v>625</v>
      </c>
      <c r="N61" s="8" t="s">
        <v>625</v>
      </c>
      <c r="O61" s="8" t="s">
        <v>625</v>
      </c>
      <c r="P61" s="8" t="s">
        <v>625</v>
      </c>
      <c r="Q61" s="8" t="s">
        <v>625</v>
      </c>
      <c r="R61" s="8" t="s">
        <v>625</v>
      </c>
      <c r="S61" s="8" t="s">
        <v>625</v>
      </c>
      <c r="T61" s="8" t="s">
        <v>625</v>
      </c>
      <c r="U61" s="8" t="s">
        <v>625</v>
      </c>
      <c r="V61" s="8" t="s">
        <v>625</v>
      </c>
      <c r="W61" s="8" t="s">
        <v>625</v>
      </c>
      <c r="X61" s="8" t="s">
        <v>625</v>
      </c>
      <c r="Y61" s="8" t="s">
        <v>625</v>
      </c>
      <c r="Z61" s="8" t="s">
        <v>625</v>
      </c>
      <c r="AA61" s="8" t="s">
        <v>625</v>
      </c>
      <c r="AB61" s="8" t="s">
        <v>625</v>
      </c>
      <c r="AC61" s="8" t="s">
        <v>625</v>
      </c>
      <c r="AD61" s="8" t="s">
        <v>625</v>
      </c>
      <c r="AE61" s="8" t="s">
        <v>625</v>
      </c>
      <c r="AF61" s="8" t="s">
        <v>625</v>
      </c>
      <c r="AG61" s="8" t="s">
        <v>625</v>
      </c>
      <c r="AH61" s="8" t="s">
        <v>625</v>
      </c>
      <c r="AI61" s="8" t="s">
        <v>625</v>
      </c>
      <c r="AJ61" s="8" t="s">
        <v>625</v>
      </c>
      <c r="AK61" s="8" t="s">
        <v>625</v>
      </c>
      <c r="AL61" s="8" t="s">
        <v>625</v>
      </c>
      <c r="AM61" s="8" t="s">
        <v>625</v>
      </c>
      <c r="AN61" s="8" t="s">
        <v>625</v>
      </c>
      <c r="AO61" s="8" t="s">
        <v>625</v>
      </c>
      <c r="AP61" s="8" t="s">
        <v>625</v>
      </c>
      <c r="AQ61" s="8" t="s">
        <v>625</v>
      </c>
      <c r="AR61" s="8" t="s">
        <v>625</v>
      </c>
      <c r="AS61" s="8" t="s">
        <v>625</v>
      </c>
      <c r="AT61" s="8" t="s">
        <v>625</v>
      </c>
      <c r="AU61" s="8" t="s">
        <v>625</v>
      </c>
      <c r="AV61" s="8" t="s">
        <v>625</v>
      </c>
      <c r="AW61" s="8" t="s">
        <v>625</v>
      </c>
      <c r="AX61" s="8" t="s">
        <v>625</v>
      </c>
      <c r="AY61" s="8" t="s">
        <v>625</v>
      </c>
      <c r="AZ61" s="8" t="s">
        <v>625</v>
      </c>
      <c r="BA61" s="8" t="s">
        <v>625</v>
      </c>
      <c r="BB61" s="8" t="s">
        <v>625</v>
      </c>
      <c r="BC61" s="8" t="s">
        <v>625</v>
      </c>
      <c r="BD61" s="8" t="s">
        <v>625</v>
      </c>
      <c r="BE61" s="8" t="s">
        <v>625</v>
      </c>
      <c r="BF61" s="8" t="s">
        <v>625</v>
      </c>
      <c r="BG61" s="8" t="s">
        <v>625</v>
      </c>
      <c r="BH61" s="8" t="s">
        <v>625</v>
      </c>
      <c r="BI61" s="8" t="s">
        <v>625</v>
      </c>
      <c r="BJ61" s="8" t="s">
        <v>625</v>
      </c>
      <c r="BK61" s="8" t="s">
        <v>625</v>
      </c>
      <c r="BL61" s="8" t="s">
        <v>625</v>
      </c>
      <c r="BM61" s="8" t="s">
        <v>625</v>
      </c>
      <c r="BN61" s="8" t="s">
        <v>625</v>
      </c>
      <c r="BO61" s="8" t="s">
        <v>625</v>
      </c>
      <c r="BP61" s="8" t="s">
        <v>625</v>
      </c>
      <c r="BQ61" s="8" t="s">
        <v>625</v>
      </c>
      <c r="BR61" s="8" t="s">
        <v>625</v>
      </c>
      <c r="BS61" s="8" t="s">
        <v>625</v>
      </c>
      <c r="BT61" s="8" t="s">
        <v>625</v>
      </c>
      <c r="BU61" s="8" t="s">
        <v>625</v>
      </c>
      <c r="BV61" s="8" t="s">
        <v>625</v>
      </c>
      <c r="BW61" s="8" t="s">
        <v>625</v>
      </c>
      <c r="BX61" s="8" t="s">
        <v>625</v>
      </c>
      <c r="BY61" s="8" t="s">
        <v>625</v>
      </c>
      <c r="BZ61" s="8" t="s">
        <v>625</v>
      </c>
      <c r="CA61" s="8" t="s">
        <v>625</v>
      </c>
      <c r="CB61" s="8" t="s">
        <v>625</v>
      </c>
      <c r="CC61" s="8" t="s">
        <v>625</v>
      </c>
      <c r="CD61" s="8" t="s">
        <v>625</v>
      </c>
      <c r="CE61" s="8" t="s">
        <v>625</v>
      </c>
      <c r="CF61" s="8" t="s">
        <v>625</v>
      </c>
      <c r="CG61" s="8" t="s">
        <v>625</v>
      </c>
      <c r="CH61" s="8" t="s">
        <v>625</v>
      </c>
      <c r="CI61" s="8" t="s">
        <v>625</v>
      </c>
      <c r="CJ61" s="8" t="s">
        <v>625</v>
      </c>
      <c r="CK61" s="8" t="s">
        <v>625</v>
      </c>
      <c r="CL61" s="8" t="s">
        <v>625</v>
      </c>
      <c r="CM61" s="8" t="s">
        <v>625</v>
      </c>
      <c r="CN61" s="8" t="s">
        <v>625</v>
      </c>
      <c r="CO61" s="8" t="s">
        <v>625</v>
      </c>
      <c r="CP61" s="8" t="s">
        <v>625</v>
      </c>
      <c r="CQ61" s="8" t="s">
        <v>625</v>
      </c>
      <c r="CR61" s="8" t="s">
        <v>625</v>
      </c>
      <c r="CS61" s="8" t="s">
        <v>625</v>
      </c>
      <c r="CT61" s="8" t="s">
        <v>625</v>
      </c>
      <c r="CU61" s="8" t="s">
        <v>625</v>
      </c>
      <c r="CV61" s="8" t="s">
        <v>625</v>
      </c>
      <c r="CW61" s="8" t="s">
        <v>625</v>
      </c>
      <c r="CX61" s="8" t="s">
        <v>625</v>
      </c>
      <c r="CY61" s="8" t="s">
        <v>625</v>
      </c>
      <c r="CZ61" s="8" t="s">
        <v>625</v>
      </c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</row>
    <row r="62" spans="1:243" x14ac:dyDescent="0.25">
      <c r="B62" s="2" t="s">
        <v>19</v>
      </c>
      <c r="C62" s="8">
        <v>-12220.909</v>
      </c>
      <c r="D62" s="8">
        <v>-15105.481</v>
      </c>
      <c r="E62" s="8">
        <v>-1854.8820000000001</v>
      </c>
      <c r="F62" s="8">
        <v>-2873.31</v>
      </c>
      <c r="G62" s="8">
        <v>-9313.3880000000008</v>
      </c>
      <c r="H62" s="8">
        <v>-10587.795</v>
      </c>
      <c r="I62" s="8">
        <v>-11001.539000000001</v>
      </c>
      <c r="J62" s="8">
        <v>-14324.127</v>
      </c>
      <c r="K62" s="8">
        <v>-17120.830000000002</v>
      </c>
      <c r="L62" s="8">
        <v>-21028.495999999999</v>
      </c>
      <c r="M62" s="8" t="s">
        <v>625</v>
      </c>
      <c r="N62" s="8" t="s">
        <v>625</v>
      </c>
      <c r="O62" s="8" t="s">
        <v>625</v>
      </c>
      <c r="P62" s="8" t="s">
        <v>625</v>
      </c>
      <c r="Q62" s="8" t="s">
        <v>625</v>
      </c>
      <c r="R62" s="8" t="s">
        <v>625</v>
      </c>
      <c r="S62" s="8" t="s">
        <v>625</v>
      </c>
      <c r="T62" s="8" t="s">
        <v>625</v>
      </c>
      <c r="U62" s="8" t="s">
        <v>625</v>
      </c>
      <c r="V62" s="8" t="s">
        <v>625</v>
      </c>
      <c r="W62" s="8" t="s">
        <v>625</v>
      </c>
      <c r="X62" s="8" t="s">
        <v>625</v>
      </c>
      <c r="Y62" s="8" t="s">
        <v>625</v>
      </c>
      <c r="Z62" s="8" t="s">
        <v>625</v>
      </c>
      <c r="AA62" s="8" t="s">
        <v>625</v>
      </c>
      <c r="AB62" s="8" t="s">
        <v>625</v>
      </c>
      <c r="AC62" s="8" t="s">
        <v>625</v>
      </c>
      <c r="AD62" s="8" t="s">
        <v>625</v>
      </c>
      <c r="AE62" s="8" t="s">
        <v>625</v>
      </c>
      <c r="AF62" s="8" t="s">
        <v>625</v>
      </c>
      <c r="AG62" s="8" t="s">
        <v>625</v>
      </c>
      <c r="AH62" s="8" t="s">
        <v>625</v>
      </c>
      <c r="AI62" s="8" t="s">
        <v>625</v>
      </c>
      <c r="AJ62" s="8" t="s">
        <v>625</v>
      </c>
      <c r="AK62" s="8" t="s">
        <v>625</v>
      </c>
      <c r="AL62" s="8" t="s">
        <v>625</v>
      </c>
      <c r="AM62" s="8" t="s">
        <v>625</v>
      </c>
      <c r="AN62" s="8" t="s">
        <v>625</v>
      </c>
      <c r="AO62" s="8" t="s">
        <v>625</v>
      </c>
      <c r="AP62" s="8" t="s">
        <v>625</v>
      </c>
      <c r="AQ62" s="8" t="s">
        <v>625</v>
      </c>
      <c r="AR62" s="8" t="s">
        <v>625</v>
      </c>
      <c r="AS62" s="8" t="s">
        <v>625</v>
      </c>
      <c r="AT62" s="8" t="s">
        <v>625</v>
      </c>
      <c r="AU62" s="8" t="s">
        <v>625</v>
      </c>
      <c r="AV62" s="8" t="s">
        <v>625</v>
      </c>
      <c r="AW62" s="8" t="s">
        <v>625</v>
      </c>
      <c r="AX62" s="8" t="s">
        <v>625</v>
      </c>
      <c r="AY62" s="8" t="s">
        <v>625</v>
      </c>
      <c r="AZ62" s="8" t="s">
        <v>625</v>
      </c>
      <c r="BA62" s="8" t="s">
        <v>625</v>
      </c>
      <c r="BB62" s="8" t="s">
        <v>625</v>
      </c>
      <c r="BC62" s="8" t="s">
        <v>625</v>
      </c>
      <c r="BD62" s="8" t="s">
        <v>625</v>
      </c>
      <c r="BE62" s="8" t="s">
        <v>625</v>
      </c>
      <c r="BF62" s="8" t="s">
        <v>625</v>
      </c>
      <c r="BG62" s="8" t="s">
        <v>625</v>
      </c>
      <c r="BH62" s="8" t="s">
        <v>625</v>
      </c>
      <c r="BI62" s="8" t="s">
        <v>625</v>
      </c>
      <c r="BJ62" s="8" t="s">
        <v>625</v>
      </c>
      <c r="BK62" s="8" t="s">
        <v>625</v>
      </c>
      <c r="BL62" s="8" t="s">
        <v>625</v>
      </c>
      <c r="BM62" s="8" t="s">
        <v>625</v>
      </c>
      <c r="BN62" s="8" t="s">
        <v>625</v>
      </c>
      <c r="BO62" s="8" t="s">
        <v>625</v>
      </c>
      <c r="BP62" s="8" t="s">
        <v>625</v>
      </c>
      <c r="BQ62" s="8" t="s">
        <v>625</v>
      </c>
      <c r="BR62" s="8" t="s">
        <v>625</v>
      </c>
      <c r="BS62" s="8" t="s">
        <v>625</v>
      </c>
      <c r="BT62" s="8" t="s">
        <v>625</v>
      </c>
      <c r="BU62" s="8" t="s">
        <v>625</v>
      </c>
      <c r="BV62" s="8" t="s">
        <v>625</v>
      </c>
      <c r="BW62" s="8" t="s">
        <v>625</v>
      </c>
      <c r="BX62" s="8" t="s">
        <v>625</v>
      </c>
      <c r="BY62" s="8" t="s">
        <v>625</v>
      </c>
      <c r="BZ62" s="8" t="s">
        <v>625</v>
      </c>
      <c r="CA62" s="8" t="s">
        <v>625</v>
      </c>
      <c r="CB62" s="8" t="s">
        <v>625</v>
      </c>
      <c r="CC62" s="8" t="s">
        <v>625</v>
      </c>
      <c r="CD62" s="8" t="s">
        <v>625</v>
      </c>
      <c r="CE62" s="8" t="s">
        <v>625</v>
      </c>
      <c r="CF62" s="8" t="s">
        <v>625</v>
      </c>
      <c r="CG62" s="8" t="s">
        <v>625</v>
      </c>
      <c r="CH62" s="8" t="s">
        <v>625</v>
      </c>
      <c r="CI62" s="8" t="s">
        <v>625</v>
      </c>
      <c r="CJ62" s="8" t="s">
        <v>625</v>
      </c>
      <c r="CK62" s="8" t="s">
        <v>625</v>
      </c>
      <c r="CL62" s="8" t="s">
        <v>625</v>
      </c>
      <c r="CM62" s="8" t="s">
        <v>625</v>
      </c>
      <c r="CN62" s="8" t="s">
        <v>625</v>
      </c>
      <c r="CO62" s="8" t="s">
        <v>625</v>
      </c>
      <c r="CP62" s="8" t="s">
        <v>625</v>
      </c>
      <c r="CQ62" s="8" t="s">
        <v>625</v>
      </c>
      <c r="CR62" s="8" t="s">
        <v>625</v>
      </c>
      <c r="CS62" s="8" t="s">
        <v>625</v>
      </c>
      <c r="CT62" s="8" t="s">
        <v>625</v>
      </c>
      <c r="CU62" s="8" t="s">
        <v>625</v>
      </c>
      <c r="CV62" s="8" t="s">
        <v>625</v>
      </c>
      <c r="CW62" s="8" t="s">
        <v>625</v>
      </c>
      <c r="CX62" s="8" t="s">
        <v>625</v>
      </c>
      <c r="CY62" s="8" t="s">
        <v>625</v>
      </c>
      <c r="CZ62" s="8" t="s">
        <v>625</v>
      </c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</row>
    <row r="63" spans="1:243" x14ac:dyDescent="0.25">
      <c r="B63" s="2" t="s">
        <v>20</v>
      </c>
      <c r="C63" s="8">
        <v>-1298.3499999999999</v>
      </c>
      <c r="D63" s="8">
        <v>-1387.49</v>
      </c>
      <c r="E63" s="8">
        <v>0</v>
      </c>
      <c r="F63" s="8">
        <v>0</v>
      </c>
      <c r="G63" s="8">
        <v>-719.13400000000001</v>
      </c>
      <c r="H63" s="8">
        <v>-726.47500000000002</v>
      </c>
      <c r="I63" s="8">
        <v>-918.024</v>
      </c>
      <c r="J63" s="8">
        <v>-1087.9280000000001</v>
      </c>
      <c r="K63" s="8">
        <v>-2383.5340000000001</v>
      </c>
      <c r="L63" s="8">
        <v>-2451.6390000000001</v>
      </c>
      <c r="M63" s="8" t="s">
        <v>625</v>
      </c>
      <c r="N63" s="8" t="s">
        <v>625</v>
      </c>
      <c r="O63" s="8" t="s">
        <v>625</v>
      </c>
      <c r="P63" s="8" t="s">
        <v>625</v>
      </c>
      <c r="Q63" s="8" t="s">
        <v>625</v>
      </c>
      <c r="R63" s="8" t="s">
        <v>625</v>
      </c>
      <c r="S63" s="8" t="s">
        <v>625</v>
      </c>
      <c r="T63" s="8" t="s">
        <v>625</v>
      </c>
      <c r="U63" s="8" t="s">
        <v>625</v>
      </c>
      <c r="V63" s="8" t="s">
        <v>625</v>
      </c>
      <c r="W63" s="8" t="s">
        <v>625</v>
      </c>
      <c r="X63" s="8" t="s">
        <v>625</v>
      </c>
      <c r="Y63" s="8" t="s">
        <v>625</v>
      </c>
      <c r="Z63" s="8" t="s">
        <v>625</v>
      </c>
      <c r="AA63" s="8" t="s">
        <v>625</v>
      </c>
      <c r="AB63" s="8" t="s">
        <v>625</v>
      </c>
      <c r="AC63" s="8" t="s">
        <v>625</v>
      </c>
      <c r="AD63" s="8" t="s">
        <v>625</v>
      </c>
      <c r="AE63" s="8" t="s">
        <v>625</v>
      </c>
      <c r="AF63" s="8" t="s">
        <v>625</v>
      </c>
      <c r="AG63" s="8" t="s">
        <v>625</v>
      </c>
      <c r="AH63" s="8" t="s">
        <v>625</v>
      </c>
      <c r="AI63" s="8" t="s">
        <v>625</v>
      </c>
      <c r="AJ63" s="8" t="s">
        <v>625</v>
      </c>
      <c r="AK63" s="8" t="s">
        <v>625</v>
      </c>
      <c r="AL63" s="8" t="s">
        <v>625</v>
      </c>
      <c r="AM63" s="8" t="s">
        <v>625</v>
      </c>
      <c r="AN63" s="8" t="s">
        <v>625</v>
      </c>
      <c r="AO63" s="8" t="s">
        <v>625</v>
      </c>
      <c r="AP63" s="8" t="s">
        <v>625</v>
      </c>
      <c r="AQ63" s="8" t="s">
        <v>625</v>
      </c>
      <c r="AR63" s="8" t="s">
        <v>625</v>
      </c>
      <c r="AS63" s="8" t="s">
        <v>625</v>
      </c>
      <c r="AT63" s="8" t="s">
        <v>625</v>
      </c>
      <c r="AU63" s="8" t="s">
        <v>625</v>
      </c>
      <c r="AV63" s="8" t="s">
        <v>625</v>
      </c>
      <c r="AW63" s="8" t="s">
        <v>625</v>
      </c>
      <c r="AX63" s="8" t="s">
        <v>625</v>
      </c>
      <c r="AY63" s="8" t="s">
        <v>625</v>
      </c>
      <c r="AZ63" s="8" t="s">
        <v>625</v>
      </c>
      <c r="BA63" s="8" t="s">
        <v>625</v>
      </c>
      <c r="BB63" s="8" t="s">
        <v>625</v>
      </c>
      <c r="BC63" s="8" t="s">
        <v>625</v>
      </c>
      <c r="BD63" s="8" t="s">
        <v>625</v>
      </c>
      <c r="BE63" s="8" t="s">
        <v>625</v>
      </c>
      <c r="BF63" s="8" t="s">
        <v>625</v>
      </c>
      <c r="BG63" s="8" t="s">
        <v>625</v>
      </c>
      <c r="BH63" s="8" t="s">
        <v>625</v>
      </c>
      <c r="BI63" s="8" t="s">
        <v>625</v>
      </c>
      <c r="BJ63" s="8" t="s">
        <v>625</v>
      </c>
      <c r="BK63" s="8" t="s">
        <v>625</v>
      </c>
      <c r="BL63" s="8" t="s">
        <v>625</v>
      </c>
      <c r="BM63" s="8" t="s">
        <v>625</v>
      </c>
      <c r="BN63" s="8" t="s">
        <v>625</v>
      </c>
      <c r="BO63" s="8" t="s">
        <v>625</v>
      </c>
      <c r="BP63" s="8" t="s">
        <v>625</v>
      </c>
      <c r="BQ63" s="8" t="s">
        <v>625</v>
      </c>
      <c r="BR63" s="8" t="s">
        <v>625</v>
      </c>
      <c r="BS63" s="8" t="s">
        <v>625</v>
      </c>
      <c r="BT63" s="8" t="s">
        <v>625</v>
      </c>
      <c r="BU63" s="8" t="s">
        <v>625</v>
      </c>
      <c r="BV63" s="8" t="s">
        <v>625</v>
      </c>
      <c r="BW63" s="8" t="s">
        <v>625</v>
      </c>
      <c r="BX63" s="8" t="s">
        <v>625</v>
      </c>
      <c r="BY63" s="8" t="s">
        <v>625</v>
      </c>
      <c r="BZ63" s="8" t="s">
        <v>625</v>
      </c>
      <c r="CA63" s="8" t="s">
        <v>625</v>
      </c>
      <c r="CB63" s="8" t="s">
        <v>625</v>
      </c>
      <c r="CC63" s="8" t="s">
        <v>625</v>
      </c>
      <c r="CD63" s="8" t="s">
        <v>625</v>
      </c>
      <c r="CE63" s="8" t="s">
        <v>625</v>
      </c>
      <c r="CF63" s="8" t="s">
        <v>625</v>
      </c>
      <c r="CG63" s="8" t="s">
        <v>625</v>
      </c>
      <c r="CH63" s="8" t="s">
        <v>625</v>
      </c>
      <c r="CI63" s="8" t="s">
        <v>625</v>
      </c>
      <c r="CJ63" s="8" t="s">
        <v>625</v>
      </c>
      <c r="CK63" s="8" t="s">
        <v>625</v>
      </c>
      <c r="CL63" s="8" t="s">
        <v>625</v>
      </c>
      <c r="CM63" s="8" t="s">
        <v>625</v>
      </c>
      <c r="CN63" s="8" t="s">
        <v>625</v>
      </c>
      <c r="CO63" s="8" t="s">
        <v>625</v>
      </c>
      <c r="CP63" s="8" t="s">
        <v>625</v>
      </c>
      <c r="CQ63" s="8" t="s">
        <v>625</v>
      </c>
      <c r="CR63" s="8" t="s">
        <v>625</v>
      </c>
      <c r="CS63" s="8" t="s">
        <v>625</v>
      </c>
      <c r="CT63" s="8" t="s">
        <v>625</v>
      </c>
      <c r="CU63" s="8" t="s">
        <v>625</v>
      </c>
      <c r="CV63" s="8" t="s">
        <v>625</v>
      </c>
      <c r="CW63" s="8" t="s">
        <v>625</v>
      </c>
      <c r="CX63" s="8" t="s">
        <v>625</v>
      </c>
      <c r="CY63" s="8" t="s">
        <v>625</v>
      </c>
      <c r="CZ63" s="8" t="s">
        <v>625</v>
      </c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</row>
    <row r="64" spans="1:243" x14ac:dyDescent="0.25">
      <c r="B64" s="2" t="s">
        <v>11</v>
      </c>
      <c r="C64" s="8">
        <v>-6051.0439999999999</v>
      </c>
      <c r="D64" s="8">
        <v>-5976.1959999999999</v>
      </c>
      <c r="E64" s="8">
        <v>-47.787999999999997</v>
      </c>
      <c r="F64" s="8">
        <v>-55.642000000000003</v>
      </c>
      <c r="G64" s="8">
        <v>-2289.636</v>
      </c>
      <c r="H64" s="8">
        <v>-2261.6570000000002</v>
      </c>
      <c r="I64" s="8">
        <v>-4964.4660000000003</v>
      </c>
      <c r="J64" s="8">
        <v>-4754.8720000000003</v>
      </c>
      <c r="K64" s="8">
        <v>-11188.7</v>
      </c>
      <c r="L64" s="8">
        <v>-11233.078</v>
      </c>
      <c r="M64" s="8" t="s">
        <v>625</v>
      </c>
      <c r="N64" s="8" t="s">
        <v>625</v>
      </c>
      <c r="O64" s="8" t="s">
        <v>625</v>
      </c>
      <c r="P64" s="8" t="s">
        <v>625</v>
      </c>
      <c r="Q64" s="8" t="s">
        <v>625</v>
      </c>
      <c r="R64" s="8" t="s">
        <v>625</v>
      </c>
      <c r="S64" s="8" t="s">
        <v>625</v>
      </c>
      <c r="T64" s="8" t="s">
        <v>625</v>
      </c>
      <c r="U64" s="8" t="s">
        <v>625</v>
      </c>
      <c r="V64" s="8" t="s">
        <v>625</v>
      </c>
      <c r="W64" s="8" t="s">
        <v>625</v>
      </c>
      <c r="X64" s="8" t="s">
        <v>625</v>
      </c>
      <c r="Y64" s="8" t="s">
        <v>625</v>
      </c>
      <c r="Z64" s="8" t="s">
        <v>625</v>
      </c>
      <c r="AA64" s="8" t="s">
        <v>625</v>
      </c>
      <c r="AB64" s="8" t="s">
        <v>625</v>
      </c>
      <c r="AC64" s="8" t="s">
        <v>625</v>
      </c>
      <c r="AD64" s="8" t="s">
        <v>625</v>
      </c>
      <c r="AE64" s="8" t="s">
        <v>625</v>
      </c>
      <c r="AF64" s="8" t="s">
        <v>625</v>
      </c>
      <c r="AG64" s="8" t="s">
        <v>625</v>
      </c>
      <c r="AH64" s="8" t="s">
        <v>625</v>
      </c>
      <c r="AI64" s="8" t="s">
        <v>625</v>
      </c>
      <c r="AJ64" s="8" t="s">
        <v>625</v>
      </c>
      <c r="AK64" s="8" t="s">
        <v>625</v>
      </c>
      <c r="AL64" s="8" t="s">
        <v>625</v>
      </c>
      <c r="AM64" s="8" t="s">
        <v>625</v>
      </c>
      <c r="AN64" s="8" t="s">
        <v>625</v>
      </c>
      <c r="AO64" s="8" t="s">
        <v>625</v>
      </c>
      <c r="AP64" s="8" t="s">
        <v>625</v>
      </c>
      <c r="AQ64" s="8" t="s">
        <v>625</v>
      </c>
      <c r="AR64" s="8" t="s">
        <v>625</v>
      </c>
      <c r="AS64" s="8" t="s">
        <v>625</v>
      </c>
      <c r="AT64" s="8" t="s">
        <v>625</v>
      </c>
      <c r="AU64" s="8" t="s">
        <v>625</v>
      </c>
      <c r="AV64" s="8" t="s">
        <v>625</v>
      </c>
      <c r="AW64" s="8" t="s">
        <v>625</v>
      </c>
      <c r="AX64" s="8" t="s">
        <v>625</v>
      </c>
      <c r="AY64" s="8" t="s">
        <v>625</v>
      </c>
      <c r="AZ64" s="8" t="s">
        <v>625</v>
      </c>
      <c r="BA64" s="8" t="s">
        <v>625</v>
      </c>
      <c r="BB64" s="8" t="s">
        <v>625</v>
      </c>
      <c r="BC64" s="8" t="s">
        <v>625</v>
      </c>
      <c r="BD64" s="8" t="s">
        <v>625</v>
      </c>
      <c r="BE64" s="8" t="s">
        <v>625</v>
      </c>
      <c r="BF64" s="8" t="s">
        <v>625</v>
      </c>
      <c r="BG64" s="8" t="s">
        <v>625</v>
      </c>
      <c r="BH64" s="8" t="s">
        <v>625</v>
      </c>
      <c r="BI64" s="8" t="s">
        <v>625</v>
      </c>
      <c r="BJ64" s="8" t="s">
        <v>625</v>
      </c>
      <c r="BK64" s="8" t="s">
        <v>625</v>
      </c>
      <c r="BL64" s="8" t="s">
        <v>625</v>
      </c>
      <c r="BM64" s="8" t="s">
        <v>625</v>
      </c>
      <c r="BN64" s="8" t="s">
        <v>625</v>
      </c>
      <c r="BO64" s="8" t="s">
        <v>625</v>
      </c>
      <c r="BP64" s="8" t="s">
        <v>625</v>
      </c>
      <c r="BQ64" s="8" t="s">
        <v>625</v>
      </c>
      <c r="BR64" s="8" t="s">
        <v>625</v>
      </c>
      <c r="BS64" s="8" t="s">
        <v>625</v>
      </c>
      <c r="BT64" s="8" t="s">
        <v>625</v>
      </c>
      <c r="BU64" s="8" t="s">
        <v>625</v>
      </c>
      <c r="BV64" s="8" t="s">
        <v>625</v>
      </c>
      <c r="BW64" s="8" t="s">
        <v>625</v>
      </c>
      <c r="BX64" s="8" t="s">
        <v>625</v>
      </c>
      <c r="BY64" s="8" t="s">
        <v>625</v>
      </c>
      <c r="BZ64" s="8" t="s">
        <v>625</v>
      </c>
      <c r="CA64" s="8" t="s">
        <v>625</v>
      </c>
      <c r="CB64" s="8" t="s">
        <v>625</v>
      </c>
      <c r="CC64" s="8" t="s">
        <v>625</v>
      </c>
      <c r="CD64" s="8" t="s">
        <v>625</v>
      </c>
      <c r="CE64" s="8" t="s">
        <v>625</v>
      </c>
      <c r="CF64" s="8" t="s">
        <v>625</v>
      </c>
      <c r="CG64" s="8" t="s">
        <v>625</v>
      </c>
      <c r="CH64" s="8" t="s">
        <v>625</v>
      </c>
      <c r="CI64" s="8" t="s">
        <v>625</v>
      </c>
      <c r="CJ64" s="8" t="s">
        <v>625</v>
      </c>
      <c r="CK64" s="8" t="s">
        <v>625</v>
      </c>
      <c r="CL64" s="8" t="s">
        <v>625</v>
      </c>
      <c r="CM64" s="8" t="s">
        <v>625</v>
      </c>
      <c r="CN64" s="8" t="s">
        <v>625</v>
      </c>
      <c r="CO64" s="8" t="s">
        <v>625</v>
      </c>
      <c r="CP64" s="8" t="s">
        <v>625</v>
      </c>
      <c r="CQ64" s="8" t="s">
        <v>625</v>
      </c>
      <c r="CR64" s="8" t="s">
        <v>625</v>
      </c>
      <c r="CS64" s="8" t="s">
        <v>625</v>
      </c>
      <c r="CT64" s="8" t="s">
        <v>625</v>
      </c>
      <c r="CU64" s="8" t="s">
        <v>625</v>
      </c>
      <c r="CV64" s="8" t="s">
        <v>625</v>
      </c>
      <c r="CW64" s="8" t="s">
        <v>625</v>
      </c>
      <c r="CX64" s="8" t="s">
        <v>625</v>
      </c>
      <c r="CY64" s="8" t="s">
        <v>625</v>
      </c>
      <c r="CZ64" s="8" t="s">
        <v>625</v>
      </c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</row>
    <row r="65" spans="1:243" x14ac:dyDescent="0.25">
      <c r="B65" s="2" t="s">
        <v>1</v>
      </c>
      <c r="C65" s="8">
        <v>-2527.7820000000002</v>
      </c>
      <c r="D65" s="8">
        <v>-2693.241</v>
      </c>
      <c r="E65" s="8">
        <v>-393.53399999999999</v>
      </c>
      <c r="F65" s="8">
        <v>-387.76299999999998</v>
      </c>
      <c r="G65" s="8">
        <v>-1578.7809999999999</v>
      </c>
      <c r="H65" s="8">
        <v>-1578.0609999999999</v>
      </c>
      <c r="I65" s="8">
        <v>-2196.6529999999998</v>
      </c>
      <c r="J65" s="8">
        <v>-2551.8980000000001</v>
      </c>
      <c r="K65" s="8">
        <v>-3944.2429999999999</v>
      </c>
      <c r="L65" s="8">
        <v>-4034.3040000000001</v>
      </c>
      <c r="M65" s="8" t="s">
        <v>625</v>
      </c>
      <c r="N65" s="8" t="s">
        <v>625</v>
      </c>
      <c r="O65" s="8" t="s">
        <v>625</v>
      </c>
      <c r="P65" s="8" t="s">
        <v>625</v>
      </c>
      <c r="Q65" s="8" t="s">
        <v>625</v>
      </c>
      <c r="R65" s="8" t="s">
        <v>625</v>
      </c>
      <c r="S65" s="8" t="s">
        <v>625</v>
      </c>
      <c r="T65" s="8" t="s">
        <v>625</v>
      </c>
      <c r="U65" s="8" t="s">
        <v>625</v>
      </c>
      <c r="V65" s="8" t="s">
        <v>625</v>
      </c>
      <c r="W65" s="8" t="s">
        <v>625</v>
      </c>
      <c r="X65" s="8" t="s">
        <v>625</v>
      </c>
      <c r="Y65" s="8" t="s">
        <v>625</v>
      </c>
      <c r="Z65" s="8" t="s">
        <v>625</v>
      </c>
      <c r="AA65" s="8" t="s">
        <v>625</v>
      </c>
      <c r="AB65" s="8" t="s">
        <v>625</v>
      </c>
      <c r="AC65" s="8" t="s">
        <v>625</v>
      </c>
      <c r="AD65" s="8" t="s">
        <v>625</v>
      </c>
      <c r="AE65" s="8" t="s">
        <v>625</v>
      </c>
      <c r="AF65" s="8" t="s">
        <v>625</v>
      </c>
      <c r="AG65" s="8" t="s">
        <v>625</v>
      </c>
      <c r="AH65" s="8" t="s">
        <v>625</v>
      </c>
      <c r="AI65" s="8" t="s">
        <v>625</v>
      </c>
      <c r="AJ65" s="8" t="s">
        <v>625</v>
      </c>
      <c r="AK65" s="8" t="s">
        <v>625</v>
      </c>
      <c r="AL65" s="8" t="s">
        <v>625</v>
      </c>
      <c r="AM65" s="8" t="s">
        <v>625</v>
      </c>
      <c r="AN65" s="8" t="s">
        <v>625</v>
      </c>
      <c r="AO65" s="8" t="s">
        <v>625</v>
      </c>
      <c r="AP65" s="8" t="s">
        <v>625</v>
      </c>
      <c r="AQ65" s="8" t="s">
        <v>625</v>
      </c>
      <c r="AR65" s="8" t="s">
        <v>625</v>
      </c>
      <c r="AS65" s="8" t="s">
        <v>625</v>
      </c>
      <c r="AT65" s="8" t="s">
        <v>625</v>
      </c>
      <c r="AU65" s="8" t="s">
        <v>625</v>
      </c>
      <c r="AV65" s="8" t="s">
        <v>625</v>
      </c>
      <c r="AW65" s="8" t="s">
        <v>625</v>
      </c>
      <c r="AX65" s="8" t="s">
        <v>625</v>
      </c>
      <c r="AY65" s="8" t="s">
        <v>625</v>
      </c>
      <c r="AZ65" s="8" t="s">
        <v>625</v>
      </c>
      <c r="BA65" s="8" t="s">
        <v>625</v>
      </c>
      <c r="BB65" s="8" t="s">
        <v>625</v>
      </c>
      <c r="BC65" s="8" t="s">
        <v>625</v>
      </c>
      <c r="BD65" s="8" t="s">
        <v>625</v>
      </c>
      <c r="BE65" s="8" t="s">
        <v>625</v>
      </c>
      <c r="BF65" s="8" t="s">
        <v>625</v>
      </c>
      <c r="BG65" s="8" t="s">
        <v>625</v>
      </c>
      <c r="BH65" s="8" t="s">
        <v>625</v>
      </c>
      <c r="BI65" s="8" t="s">
        <v>625</v>
      </c>
      <c r="BJ65" s="8" t="s">
        <v>625</v>
      </c>
      <c r="BK65" s="8" t="s">
        <v>625</v>
      </c>
      <c r="BL65" s="8" t="s">
        <v>625</v>
      </c>
      <c r="BM65" s="8" t="s">
        <v>625</v>
      </c>
      <c r="BN65" s="8" t="s">
        <v>625</v>
      </c>
      <c r="BO65" s="8" t="s">
        <v>625</v>
      </c>
      <c r="BP65" s="8" t="s">
        <v>625</v>
      </c>
      <c r="BQ65" s="8" t="s">
        <v>625</v>
      </c>
      <c r="BR65" s="8" t="s">
        <v>625</v>
      </c>
      <c r="BS65" s="8" t="s">
        <v>625</v>
      </c>
      <c r="BT65" s="8" t="s">
        <v>625</v>
      </c>
      <c r="BU65" s="8" t="s">
        <v>625</v>
      </c>
      <c r="BV65" s="8" t="s">
        <v>625</v>
      </c>
      <c r="BW65" s="8" t="s">
        <v>625</v>
      </c>
      <c r="BX65" s="8" t="s">
        <v>625</v>
      </c>
      <c r="BY65" s="8" t="s">
        <v>625</v>
      </c>
      <c r="BZ65" s="8" t="s">
        <v>625</v>
      </c>
      <c r="CA65" s="8" t="s">
        <v>625</v>
      </c>
      <c r="CB65" s="8" t="s">
        <v>625</v>
      </c>
      <c r="CC65" s="8" t="s">
        <v>625</v>
      </c>
      <c r="CD65" s="8" t="s">
        <v>625</v>
      </c>
      <c r="CE65" s="8" t="s">
        <v>625</v>
      </c>
      <c r="CF65" s="8" t="s">
        <v>625</v>
      </c>
      <c r="CG65" s="8" t="s">
        <v>625</v>
      </c>
      <c r="CH65" s="8" t="s">
        <v>625</v>
      </c>
      <c r="CI65" s="8" t="s">
        <v>625</v>
      </c>
      <c r="CJ65" s="8" t="s">
        <v>625</v>
      </c>
      <c r="CK65" s="8" t="s">
        <v>625</v>
      </c>
      <c r="CL65" s="8" t="s">
        <v>625</v>
      </c>
      <c r="CM65" s="8" t="s">
        <v>625</v>
      </c>
      <c r="CN65" s="8" t="s">
        <v>625</v>
      </c>
      <c r="CO65" s="8" t="s">
        <v>625</v>
      </c>
      <c r="CP65" s="8" t="s">
        <v>625</v>
      </c>
      <c r="CQ65" s="8" t="s">
        <v>625</v>
      </c>
      <c r="CR65" s="8" t="s">
        <v>625</v>
      </c>
      <c r="CS65" s="8" t="s">
        <v>625</v>
      </c>
      <c r="CT65" s="8" t="s">
        <v>625</v>
      </c>
      <c r="CU65" s="8" t="s">
        <v>625</v>
      </c>
      <c r="CV65" s="8" t="s">
        <v>625</v>
      </c>
      <c r="CW65" s="8" t="s">
        <v>625</v>
      </c>
      <c r="CX65" s="8" t="s">
        <v>625</v>
      </c>
      <c r="CY65" s="8" t="s">
        <v>625</v>
      </c>
      <c r="CZ65" s="8" t="s">
        <v>625</v>
      </c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</row>
    <row r="66" spans="1:243" x14ac:dyDescent="0.25">
      <c r="B66" s="2" t="s">
        <v>0</v>
      </c>
      <c r="C66" s="8">
        <v>-2303.8560000000002</v>
      </c>
      <c r="D66" s="8">
        <v>-2088.277</v>
      </c>
      <c r="E66" s="8">
        <v>-1162.941</v>
      </c>
      <c r="F66" s="8">
        <v>-1146.396</v>
      </c>
      <c r="G66" s="8">
        <v>-1286.8699999999999</v>
      </c>
      <c r="H66" s="8">
        <v>-1133.2239999999999</v>
      </c>
      <c r="I66" s="8">
        <v>-1907.627</v>
      </c>
      <c r="J66" s="8">
        <v>-1758.5160000000001</v>
      </c>
      <c r="K66" s="8">
        <v>-3781.4</v>
      </c>
      <c r="L66" s="8">
        <v>-3412.98</v>
      </c>
      <c r="M66" s="8" t="s">
        <v>625</v>
      </c>
      <c r="N66" s="8" t="s">
        <v>625</v>
      </c>
      <c r="O66" s="8" t="s">
        <v>625</v>
      </c>
      <c r="P66" s="8" t="s">
        <v>625</v>
      </c>
      <c r="Q66" s="8" t="s">
        <v>625</v>
      </c>
      <c r="R66" s="8" t="s">
        <v>625</v>
      </c>
      <c r="S66" s="8" t="s">
        <v>625</v>
      </c>
      <c r="T66" s="8" t="s">
        <v>625</v>
      </c>
      <c r="U66" s="8" t="s">
        <v>625</v>
      </c>
      <c r="V66" s="8" t="s">
        <v>625</v>
      </c>
      <c r="W66" s="8" t="s">
        <v>625</v>
      </c>
      <c r="X66" s="8" t="s">
        <v>625</v>
      </c>
      <c r="Y66" s="8" t="s">
        <v>625</v>
      </c>
      <c r="Z66" s="8" t="s">
        <v>625</v>
      </c>
      <c r="AA66" s="8" t="s">
        <v>625</v>
      </c>
      <c r="AB66" s="8" t="s">
        <v>625</v>
      </c>
      <c r="AC66" s="8" t="s">
        <v>625</v>
      </c>
      <c r="AD66" s="8" t="s">
        <v>625</v>
      </c>
      <c r="AE66" s="8" t="s">
        <v>625</v>
      </c>
      <c r="AF66" s="8" t="s">
        <v>625</v>
      </c>
      <c r="AG66" s="8" t="s">
        <v>625</v>
      </c>
      <c r="AH66" s="8" t="s">
        <v>625</v>
      </c>
      <c r="AI66" s="8" t="s">
        <v>625</v>
      </c>
      <c r="AJ66" s="8" t="s">
        <v>625</v>
      </c>
      <c r="AK66" s="8" t="s">
        <v>625</v>
      </c>
      <c r="AL66" s="8" t="s">
        <v>625</v>
      </c>
      <c r="AM66" s="8" t="s">
        <v>625</v>
      </c>
      <c r="AN66" s="8" t="s">
        <v>625</v>
      </c>
      <c r="AO66" s="8" t="s">
        <v>625</v>
      </c>
      <c r="AP66" s="8" t="s">
        <v>625</v>
      </c>
      <c r="AQ66" s="8" t="s">
        <v>625</v>
      </c>
      <c r="AR66" s="8" t="s">
        <v>625</v>
      </c>
      <c r="AS66" s="8" t="s">
        <v>625</v>
      </c>
      <c r="AT66" s="8" t="s">
        <v>625</v>
      </c>
      <c r="AU66" s="8" t="s">
        <v>625</v>
      </c>
      <c r="AV66" s="8" t="s">
        <v>625</v>
      </c>
      <c r="AW66" s="8" t="s">
        <v>625</v>
      </c>
      <c r="AX66" s="8" t="s">
        <v>625</v>
      </c>
      <c r="AY66" s="8" t="s">
        <v>625</v>
      </c>
      <c r="AZ66" s="8" t="s">
        <v>625</v>
      </c>
      <c r="BA66" s="8" t="s">
        <v>625</v>
      </c>
      <c r="BB66" s="8" t="s">
        <v>625</v>
      </c>
      <c r="BC66" s="8" t="s">
        <v>625</v>
      </c>
      <c r="BD66" s="8" t="s">
        <v>625</v>
      </c>
      <c r="BE66" s="8" t="s">
        <v>625</v>
      </c>
      <c r="BF66" s="8" t="s">
        <v>625</v>
      </c>
      <c r="BG66" s="8" t="s">
        <v>625</v>
      </c>
      <c r="BH66" s="8" t="s">
        <v>625</v>
      </c>
      <c r="BI66" s="8" t="s">
        <v>625</v>
      </c>
      <c r="BJ66" s="8" t="s">
        <v>625</v>
      </c>
      <c r="BK66" s="8" t="s">
        <v>625</v>
      </c>
      <c r="BL66" s="8" t="s">
        <v>625</v>
      </c>
      <c r="BM66" s="8" t="s">
        <v>625</v>
      </c>
      <c r="BN66" s="8" t="s">
        <v>625</v>
      </c>
      <c r="BO66" s="8" t="s">
        <v>625</v>
      </c>
      <c r="BP66" s="8" t="s">
        <v>625</v>
      </c>
      <c r="BQ66" s="8" t="s">
        <v>625</v>
      </c>
      <c r="BR66" s="8" t="s">
        <v>625</v>
      </c>
      <c r="BS66" s="8" t="s">
        <v>625</v>
      </c>
      <c r="BT66" s="8" t="s">
        <v>625</v>
      </c>
      <c r="BU66" s="8" t="s">
        <v>625</v>
      </c>
      <c r="BV66" s="8" t="s">
        <v>625</v>
      </c>
      <c r="BW66" s="8" t="s">
        <v>625</v>
      </c>
      <c r="BX66" s="8" t="s">
        <v>625</v>
      </c>
      <c r="BY66" s="8" t="s">
        <v>625</v>
      </c>
      <c r="BZ66" s="8" t="s">
        <v>625</v>
      </c>
      <c r="CA66" s="8" t="s">
        <v>625</v>
      </c>
      <c r="CB66" s="8" t="s">
        <v>625</v>
      </c>
      <c r="CC66" s="8" t="s">
        <v>625</v>
      </c>
      <c r="CD66" s="8" t="s">
        <v>625</v>
      </c>
      <c r="CE66" s="8" t="s">
        <v>625</v>
      </c>
      <c r="CF66" s="8" t="s">
        <v>625</v>
      </c>
      <c r="CG66" s="8" t="s">
        <v>625</v>
      </c>
      <c r="CH66" s="8" t="s">
        <v>625</v>
      </c>
      <c r="CI66" s="8" t="s">
        <v>625</v>
      </c>
      <c r="CJ66" s="8" t="s">
        <v>625</v>
      </c>
      <c r="CK66" s="8" t="s">
        <v>625</v>
      </c>
      <c r="CL66" s="8" t="s">
        <v>625</v>
      </c>
      <c r="CM66" s="8" t="s">
        <v>625</v>
      </c>
      <c r="CN66" s="8" t="s">
        <v>625</v>
      </c>
      <c r="CO66" s="8" t="s">
        <v>625</v>
      </c>
      <c r="CP66" s="8" t="s">
        <v>625</v>
      </c>
      <c r="CQ66" s="8" t="s">
        <v>625</v>
      </c>
      <c r="CR66" s="8" t="s">
        <v>625</v>
      </c>
      <c r="CS66" s="8" t="s">
        <v>625</v>
      </c>
      <c r="CT66" s="8" t="s">
        <v>625</v>
      </c>
      <c r="CU66" s="8" t="s">
        <v>625</v>
      </c>
      <c r="CV66" s="8" t="s">
        <v>625</v>
      </c>
      <c r="CW66" s="8" t="s">
        <v>625</v>
      </c>
      <c r="CX66" s="8" t="s">
        <v>625</v>
      </c>
      <c r="CY66" s="8" t="s">
        <v>625</v>
      </c>
      <c r="CZ66" s="8" t="s">
        <v>625</v>
      </c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</row>
    <row r="67" spans="1:243" x14ac:dyDescent="0.25">
      <c r="B67" s="10" t="s">
        <v>2</v>
      </c>
      <c r="C67" s="12">
        <v>-36773.453999999998</v>
      </c>
      <c r="D67" s="12">
        <v>-36458.021000000001</v>
      </c>
      <c r="E67" s="12">
        <v>-6641.5619999999999</v>
      </c>
      <c r="F67" s="12">
        <v>-6757.3710000000001</v>
      </c>
      <c r="G67" s="12">
        <v>-22519.786</v>
      </c>
      <c r="H67" s="12">
        <v>-22585.593000000001</v>
      </c>
      <c r="I67" s="12">
        <v>-32645.187999999998</v>
      </c>
      <c r="J67" s="12">
        <v>-32609.623</v>
      </c>
      <c r="K67" s="12">
        <v>-56846.283000000003</v>
      </c>
      <c r="L67" s="12">
        <v>-55813.824000000001</v>
      </c>
      <c r="M67" s="12" t="s">
        <v>625</v>
      </c>
      <c r="N67" s="12" t="s">
        <v>625</v>
      </c>
      <c r="O67" s="12" t="s">
        <v>625</v>
      </c>
      <c r="P67" s="12" t="s">
        <v>625</v>
      </c>
      <c r="Q67" s="12" t="s">
        <v>625</v>
      </c>
      <c r="R67" s="12" t="s">
        <v>625</v>
      </c>
      <c r="S67" s="12" t="s">
        <v>625</v>
      </c>
      <c r="T67" s="12" t="s">
        <v>625</v>
      </c>
      <c r="U67" s="12" t="s">
        <v>625</v>
      </c>
      <c r="V67" s="12" t="s">
        <v>625</v>
      </c>
      <c r="W67" s="12" t="s">
        <v>625</v>
      </c>
      <c r="X67" s="12" t="s">
        <v>625</v>
      </c>
      <c r="Y67" s="12" t="s">
        <v>625</v>
      </c>
      <c r="Z67" s="12" t="s">
        <v>625</v>
      </c>
      <c r="AA67" s="12" t="s">
        <v>625</v>
      </c>
      <c r="AB67" s="12" t="s">
        <v>625</v>
      </c>
      <c r="AC67" s="12" t="s">
        <v>625</v>
      </c>
      <c r="AD67" s="12" t="s">
        <v>625</v>
      </c>
      <c r="AE67" s="12" t="s">
        <v>625</v>
      </c>
      <c r="AF67" s="12" t="s">
        <v>625</v>
      </c>
      <c r="AG67" s="12" t="s">
        <v>625</v>
      </c>
      <c r="AH67" s="12" t="s">
        <v>625</v>
      </c>
      <c r="AI67" s="12" t="s">
        <v>625</v>
      </c>
      <c r="AJ67" s="12" t="s">
        <v>625</v>
      </c>
      <c r="AK67" s="12" t="s">
        <v>625</v>
      </c>
      <c r="AL67" s="12" t="s">
        <v>625</v>
      </c>
      <c r="AM67" s="12" t="s">
        <v>625</v>
      </c>
      <c r="AN67" s="12" t="s">
        <v>625</v>
      </c>
      <c r="AO67" s="12" t="s">
        <v>625</v>
      </c>
      <c r="AP67" s="12" t="s">
        <v>625</v>
      </c>
      <c r="AQ67" s="12" t="s">
        <v>625</v>
      </c>
      <c r="AR67" s="12" t="s">
        <v>625</v>
      </c>
      <c r="AS67" s="12" t="s">
        <v>625</v>
      </c>
      <c r="AT67" s="12" t="s">
        <v>625</v>
      </c>
      <c r="AU67" s="12" t="s">
        <v>625</v>
      </c>
      <c r="AV67" s="12" t="s">
        <v>625</v>
      </c>
      <c r="AW67" s="12" t="s">
        <v>625</v>
      </c>
      <c r="AX67" s="12" t="s">
        <v>625</v>
      </c>
      <c r="AY67" s="12" t="s">
        <v>625</v>
      </c>
      <c r="AZ67" s="12" t="s">
        <v>625</v>
      </c>
      <c r="BA67" s="12" t="s">
        <v>625</v>
      </c>
      <c r="BB67" s="12" t="s">
        <v>625</v>
      </c>
      <c r="BC67" s="12" t="s">
        <v>625</v>
      </c>
      <c r="BD67" s="12" t="s">
        <v>625</v>
      </c>
      <c r="BE67" s="12" t="s">
        <v>625</v>
      </c>
      <c r="BF67" s="12" t="s">
        <v>625</v>
      </c>
      <c r="BG67" s="12" t="s">
        <v>625</v>
      </c>
      <c r="BH67" s="12" t="s">
        <v>625</v>
      </c>
      <c r="BI67" s="12" t="s">
        <v>625</v>
      </c>
      <c r="BJ67" s="12" t="s">
        <v>625</v>
      </c>
      <c r="BK67" s="12" t="s">
        <v>625</v>
      </c>
      <c r="BL67" s="12" t="s">
        <v>625</v>
      </c>
      <c r="BM67" s="12" t="s">
        <v>625</v>
      </c>
      <c r="BN67" s="12" t="s">
        <v>625</v>
      </c>
      <c r="BO67" s="12" t="s">
        <v>625</v>
      </c>
      <c r="BP67" s="12" t="s">
        <v>625</v>
      </c>
      <c r="BQ67" s="12" t="s">
        <v>625</v>
      </c>
      <c r="BR67" s="12" t="s">
        <v>625</v>
      </c>
      <c r="BS67" s="12" t="s">
        <v>625</v>
      </c>
      <c r="BT67" s="12" t="s">
        <v>625</v>
      </c>
      <c r="BU67" s="12" t="s">
        <v>625</v>
      </c>
      <c r="BV67" s="12" t="s">
        <v>625</v>
      </c>
      <c r="BW67" s="12" t="s">
        <v>625</v>
      </c>
      <c r="BX67" s="12" t="s">
        <v>625</v>
      </c>
      <c r="BY67" s="12" t="s">
        <v>625</v>
      </c>
      <c r="BZ67" s="12" t="s">
        <v>625</v>
      </c>
      <c r="CA67" s="12" t="s">
        <v>625</v>
      </c>
      <c r="CB67" s="12" t="s">
        <v>625</v>
      </c>
      <c r="CC67" s="12" t="s">
        <v>625</v>
      </c>
      <c r="CD67" s="12" t="s">
        <v>625</v>
      </c>
      <c r="CE67" s="12" t="s">
        <v>625</v>
      </c>
      <c r="CF67" s="12" t="s">
        <v>625</v>
      </c>
      <c r="CG67" s="12" t="s">
        <v>625</v>
      </c>
      <c r="CH67" s="12" t="s">
        <v>625</v>
      </c>
      <c r="CI67" s="12" t="s">
        <v>625</v>
      </c>
      <c r="CJ67" s="12" t="s">
        <v>625</v>
      </c>
      <c r="CK67" s="12" t="s">
        <v>625</v>
      </c>
      <c r="CL67" s="12" t="s">
        <v>625</v>
      </c>
      <c r="CM67" s="12" t="s">
        <v>625</v>
      </c>
      <c r="CN67" s="12" t="s">
        <v>625</v>
      </c>
      <c r="CO67" s="12" t="s">
        <v>625</v>
      </c>
      <c r="CP67" s="12" t="s">
        <v>625</v>
      </c>
      <c r="CQ67" s="12" t="s">
        <v>625</v>
      </c>
      <c r="CR67" s="12" t="s">
        <v>625</v>
      </c>
      <c r="CS67" s="12" t="s">
        <v>625</v>
      </c>
      <c r="CT67" s="12" t="s">
        <v>625</v>
      </c>
      <c r="CU67" s="12" t="s">
        <v>625</v>
      </c>
      <c r="CV67" s="12" t="s">
        <v>625</v>
      </c>
      <c r="CW67" s="12" t="s">
        <v>625</v>
      </c>
      <c r="CX67" s="12" t="s">
        <v>625</v>
      </c>
      <c r="CY67" s="12" t="s">
        <v>625</v>
      </c>
      <c r="CZ67" s="12" t="s">
        <v>625</v>
      </c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</row>
    <row r="68" spans="1:243" x14ac:dyDescent="0.25">
      <c r="B68" s="2" t="s">
        <v>49</v>
      </c>
      <c r="C68" s="8">
        <v>4.8</v>
      </c>
      <c r="D68" s="8">
        <v>6.6</v>
      </c>
      <c r="E68" s="8">
        <v>41.1</v>
      </c>
      <c r="F68" s="8">
        <v>40.9</v>
      </c>
      <c r="G68" s="8">
        <v>11.9</v>
      </c>
      <c r="H68" s="8">
        <v>12.9</v>
      </c>
      <c r="I68" s="8">
        <v>6.8</v>
      </c>
      <c r="J68" s="8">
        <v>7.6</v>
      </c>
      <c r="K68" s="8">
        <v>-0.6</v>
      </c>
      <c r="L68" s="8">
        <v>2.4</v>
      </c>
      <c r="M68" s="8" t="s">
        <v>625</v>
      </c>
      <c r="N68" s="8" t="s">
        <v>625</v>
      </c>
      <c r="O68" s="8" t="s">
        <v>625</v>
      </c>
      <c r="P68" s="8" t="s">
        <v>625</v>
      </c>
      <c r="Q68" s="8" t="s">
        <v>625</v>
      </c>
      <c r="R68" s="8" t="s">
        <v>625</v>
      </c>
      <c r="S68" s="8" t="s">
        <v>625</v>
      </c>
      <c r="T68" s="8" t="s">
        <v>625</v>
      </c>
      <c r="U68" s="8" t="s">
        <v>625</v>
      </c>
      <c r="V68" s="8" t="s">
        <v>625</v>
      </c>
      <c r="W68" s="8" t="s">
        <v>625</v>
      </c>
      <c r="X68" s="8" t="s">
        <v>625</v>
      </c>
      <c r="Y68" s="8" t="s">
        <v>625</v>
      </c>
      <c r="Z68" s="8" t="s">
        <v>625</v>
      </c>
      <c r="AA68" s="8" t="s">
        <v>625</v>
      </c>
      <c r="AB68" s="8" t="s">
        <v>625</v>
      </c>
      <c r="AC68" s="8" t="s">
        <v>625</v>
      </c>
      <c r="AD68" s="8" t="s">
        <v>625</v>
      </c>
      <c r="AE68" s="8" t="s">
        <v>625</v>
      </c>
      <c r="AF68" s="8" t="s">
        <v>625</v>
      </c>
      <c r="AG68" s="8" t="s">
        <v>625</v>
      </c>
      <c r="AH68" s="8" t="s">
        <v>625</v>
      </c>
      <c r="AI68" s="8" t="s">
        <v>625</v>
      </c>
      <c r="AJ68" s="8" t="s">
        <v>625</v>
      </c>
      <c r="AK68" s="8" t="s">
        <v>625</v>
      </c>
      <c r="AL68" s="8" t="s">
        <v>625</v>
      </c>
      <c r="AM68" s="8" t="s">
        <v>625</v>
      </c>
      <c r="AN68" s="8" t="s">
        <v>625</v>
      </c>
      <c r="AO68" s="8" t="s">
        <v>625</v>
      </c>
      <c r="AP68" s="8" t="s">
        <v>625</v>
      </c>
      <c r="AQ68" s="8" t="s">
        <v>625</v>
      </c>
      <c r="AR68" s="8" t="s">
        <v>625</v>
      </c>
      <c r="AS68" s="8" t="s">
        <v>625</v>
      </c>
      <c r="AT68" s="8" t="s">
        <v>625</v>
      </c>
      <c r="AU68" s="8" t="s">
        <v>625</v>
      </c>
      <c r="AV68" s="8" t="s">
        <v>625</v>
      </c>
      <c r="AW68" s="8" t="s">
        <v>625</v>
      </c>
      <c r="AX68" s="8" t="s">
        <v>625</v>
      </c>
      <c r="AY68" s="8" t="s">
        <v>625</v>
      </c>
      <c r="AZ68" s="8" t="s">
        <v>625</v>
      </c>
      <c r="BA68" s="8" t="s">
        <v>625</v>
      </c>
      <c r="BB68" s="8" t="s">
        <v>625</v>
      </c>
      <c r="BC68" s="8" t="s">
        <v>625</v>
      </c>
      <c r="BD68" s="8" t="s">
        <v>625</v>
      </c>
      <c r="BE68" s="8" t="s">
        <v>625</v>
      </c>
      <c r="BF68" s="8" t="s">
        <v>625</v>
      </c>
      <c r="BG68" s="8" t="s">
        <v>625</v>
      </c>
      <c r="BH68" s="8" t="s">
        <v>625</v>
      </c>
      <c r="BI68" s="8" t="s">
        <v>625</v>
      </c>
      <c r="BJ68" s="8" t="s">
        <v>625</v>
      </c>
      <c r="BK68" s="8" t="s">
        <v>625</v>
      </c>
      <c r="BL68" s="8" t="s">
        <v>625</v>
      </c>
      <c r="BM68" s="8" t="s">
        <v>625</v>
      </c>
      <c r="BN68" s="8" t="s">
        <v>625</v>
      </c>
      <c r="BO68" s="8" t="s">
        <v>625</v>
      </c>
      <c r="BP68" s="8" t="s">
        <v>625</v>
      </c>
      <c r="BQ68" s="8" t="s">
        <v>625</v>
      </c>
      <c r="BR68" s="8" t="s">
        <v>625</v>
      </c>
      <c r="BS68" s="8" t="s">
        <v>625</v>
      </c>
      <c r="BT68" s="8" t="s">
        <v>625</v>
      </c>
      <c r="BU68" s="8" t="s">
        <v>625</v>
      </c>
      <c r="BV68" s="8" t="s">
        <v>625</v>
      </c>
      <c r="BW68" s="8" t="s">
        <v>625</v>
      </c>
      <c r="BX68" s="8" t="s">
        <v>625</v>
      </c>
      <c r="BY68" s="8" t="s">
        <v>625</v>
      </c>
      <c r="BZ68" s="8" t="s">
        <v>625</v>
      </c>
      <c r="CA68" s="8" t="s">
        <v>625</v>
      </c>
      <c r="CB68" s="8" t="s">
        <v>625</v>
      </c>
      <c r="CC68" s="8" t="s">
        <v>625</v>
      </c>
      <c r="CD68" s="8" t="s">
        <v>625</v>
      </c>
      <c r="CE68" s="8" t="s">
        <v>625</v>
      </c>
      <c r="CF68" s="8" t="s">
        <v>625</v>
      </c>
      <c r="CG68" s="8" t="s">
        <v>625</v>
      </c>
      <c r="CH68" s="8" t="s">
        <v>625</v>
      </c>
      <c r="CI68" s="8" t="s">
        <v>625</v>
      </c>
      <c r="CJ68" s="8" t="s">
        <v>625</v>
      </c>
      <c r="CK68" s="8" t="s">
        <v>625</v>
      </c>
      <c r="CL68" s="8" t="s">
        <v>625</v>
      </c>
      <c r="CM68" s="8" t="s">
        <v>625</v>
      </c>
      <c r="CN68" s="8" t="s">
        <v>625</v>
      </c>
      <c r="CO68" s="8" t="s">
        <v>625</v>
      </c>
      <c r="CP68" s="8" t="s">
        <v>625</v>
      </c>
      <c r="CQ68" s="8" t="s">
        <v>625</v>
      </c>
      <c r="CR68" s="8" t="s">
        <v>625</v>
      </c>
      <c r="CS68" s="8" t="s">
        <v>625</v>
      </c>
      <c r="CT68" s="8" t="s">
        <v>625</v>
      </c>
      <c r="CU68" s="8" t="s">
        <v>625</v>
      </c>
      <c r="CV68" s="8" t="s">
        <v>625</v>
      </c>
      <c r="CW68" s="8" t="s">
        <v>625</v>
      </c>
      <c r="CX68" s="8" t="s">
        <v>625</v>
      </c>
      <c r="CY68" s="8" t="s">
        <v>625</v>
      </c>
      <c r="CZ68" s="8" t="s">
        <v>625</v>
      </c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</row>
    <row r="69" spans="1:243" ht="6.95" customHeight="1" x14ac:dyDescent="0.25">
      <c r="B69" s="4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</row>
    <row r="70" spans="1:243" x14ac:dyDescent="0.25">
      <c r="A70" s="7"/>
      <c r="B70" s="108" t="s">
        <v>54</v>
      </c>
      <c r="C70" s="9" t="str">
        <f>+C$7</f>
        <v>Alle</v>
      </c>
      <c r="D70" s="9" t="str">
        <f t="shared" ref="D70:L70" si="4">+D$7</f>
        <v>Alle</v>
      </c>
      <c r="E70" s="9" t="str">
        <f t="shared" si="4"/>
        <v>0-80 årskøer</v>
      </c>
      <c r="F70" s="9" t="str">
        <f t="shared" si="4"/>
        <v>0-80 årskøer</v>
      </c>
      <c r="G70" s="9" t="str">
        <f t="shared" si="4"/>
        <v>80-160 årskøer</v>
      </c>
      <c r="H70" s="9" t="str">
        <f t="shared" si="4"/>
        <v>80-160 årskøer</v>
      </c>
      <c r="I70" s="9" t="str">
        <f t="shared" si="4"/>
        <v>160-240 årskøer</v>
      </c>
      <c r="J70" s="9" t="str">
        <f t="shared" si="4"/>
        <v>160-240 årskøer</v>
      </c>
      <c r="K70" s="9" t="str">
        <f t="shared" si="4"/>
        <v>&gt;240 årskøer</v>
      </c>
      <c r="L70" s="9" t="str">
        <f t="shared" si="4"/>
        <v>&gt;240 årskøer</v>
      </c>
      <c r="M70" s="9" t="s">
        <v>625</v>
      </c>
      <c r="N70" s="9" t="s">
        <v>625</v>
      </c>
      <c r="O70" s="9" t="s">
        <v>625</v>
      </c>
      <c r="P70" s="9" t="s">
        <v>625</v>
      </c>
      <c r="Q70" s="9" t="s">
        <v>625</v>
      </c>
      <c r="R70" s="9" t="s">
        <v>625</v>
      </c>
      <c r="S70" s="9" t="s">
        <v>625</v>
      </c>
      <c r="T70" s="9" t="s">
        <v>625</v>
      </c>
      <c r="U70" s="9" t="s">
        <v>625</v>
      </c>
      <c r="V70" s="9" t="s">
        <v>625</v>
      </c>
      <c r="W70" s="9" t="s">
        <v>625</v>
      </c>
      <c r="X70" s="9" t="s">
        <v>625</v>
      </c>
      <c r="Y70" s="9" t="s">
        <v>625</v>
      </c>
      <c r="Z70" s="9" t="s">
        <v>625</v>
      </c>
      <c r="AA70" s="9" t="s">
        <v>625</v>
      </c>
      <c r="AB70" s="9" t="s">
        <v>625</v>
      </c>
      <c r="AC70" s="9" t="s">
        <v>625</v>
      </c>
      <c r="AD70" s="9" t="s">
        <v>625</v>
      </c>
      <c r="AE70" s="9" t="s">
        <v>625</v>
      </c>
      <c r="AF70" s="9" t="s">
        <v>625</v>
      </c>
      <c r="AG70" s="9" t="s">
        <v>625</v>
      </c>
      <c r="AH70" s="9" t="s">
        <v>625</v>
      </c>
      <c r="AI70" s="9" t="s">
        <v>625</v>
      </c>
      <c r="AJ70" s="9" t="s">
        <v>625</v>
      </c>
      <c r="AK70" s="9" t="s">
        <v>625</v>
      </c>
      <c r="AL70" s="9" t="s">
        <v>625</v>
      </c>
      <c r="AM70" s="9" t="s">
        <v>625</v>
      </c>
      <c r="AN70" s="9" t="s">
        <v>625</v>
      </c>
      <c r="AO70" s="9" t="s">
        <v>625</v>
      </c>
      <c r="AP70" s="9" t="s">
        <v>625</v>
      </c>
      <c r="AQ70" s="9" t="s">
        <v>625</v>
      </c>
      <c r="AR70" s="9" t="s">
        <v>625</v>
      </c>
      <c r="AS70" s="9" t="s">
        <v>625</v>
      </c>
      <c r="AT70" s="9" t="s">
        <v>625</v>
      </c>
      <c r="AU70" s="9" t="s">
        <v>625</v>
      </c>
      <c r="AV70" s="9" t="s">
        <v>625</v>
      </c>
      <c r="AW70" s="9" t="s">
        <v>625</v>
      </c>
      <c r="AX70" s="9" t="s">
        <v>625</v>
      </c>
      <c r="AY70" s="9" t="s">
        <v>625</v>
      </c>
      <c r="AZ70" s="9" t="s">
        <v>625</v>
      </c>
      <c r="BA70" s="9" t="s">
        <v>625</v>
      </c>
      <c r="BB70" s="9" t="s">
        <v>625</v>
      </c>
      <c r="BC70" s="9" t="s">
        <v>625</v>
      </c>
      <c r="BD70" s="9" t="s">
        <v>625</v>
      </c>
      <c r="BE70" s="9" t="s">
        <v>625</v>
      </c>
      <c r="BF70" s="9" t="s">
        <v>625</v>
      </c>
      <c r="BG70" s="9" t="s">
        <v>625</v>
      </c>
      <c r="BH70" s="9" t="s">
        <v>625</v>
      </c>
      <c r="BI70" s="9" t="s">
        <v>625</v>
      </c>
      <c r="BJ70" s="9" t="s">
        <v>625</v>
      </c>
      <c r="BK70" s="9" t="s">
        <v>625</v>
      </c>
      <c r="BL70" s="9" t="s">
        <v>625</v>
      </c>
      <c r="BM70" s="9" t="s">
        <v>625</v>
      </c>
      <c r="BN70" s="9" t="s">
        <v>625</v>
      </c>
      <c r="BO70" s="9" t="s">
        <v>625</v>
      </c>
      <c r="BP70" s="9" t="s">
        <v>625</v>
      </c>
      <c r="BQ70" s="9" t="s">
        <v>625</v>
      </c>
      <c r="BR70" s="9" t="s">
        <v>625</v>
      </c>
      <c r="BS70" s="9" t="s">
        <v>625</v>
      </c>
      <c r="BT70" s="9" t="s">
        <v>625</v>
      </c>
      <c r="BU70" s="9" t="s">
        <v>625</v>
      </c>
      <c r="BV70" s="9" t="s">
        <v>625</v>
      </c>
      <c r="BW70" s="9" t="s">
        <v>625</v>
      </c>
      <c r="BX70" s="9" t="s">
        <v>625</v>
      </c>
      <c r="BY70" s="9" t="s">
        <v>625</v>
      </c>
      <c r="BZ70" s="9" t="s">
        <v>625</v>
      </c>
      <c r="CA70" s="9" t="s">
        <v>625</v>
      </c>
      <c r="CB70" s="9" t="s">
        <v>625</v>
      </c>
      <c r="CC70" s="9" t="s">
        <v>625</v>
      </c>
      <c r="CD70" s="9" t="s">
        <v>625</v>
      </c>
      <c r="CE70" s="9" t="s">
        <v>625</v>
      </c>
      <c r="CF70" s="9" t="s">
        <v>625</v>
      </c>
      <c r="CG70" s="9" t="s">
        <v>625</v>
      </c>
      <c r="CH70" s="9" t="s">
        <v>625</v>
      </c>
      <c r="CI70" s="9" t="s">
        <v>625</v>
      </c>
      <c r="CJ70" s="9" t="s">
        <v>625</v>
      </c>
      <c r="CK70" s="9" t="s">
        <v>625</v>
      </c>
      <c r="CL70" s="9" t="s">
        <v>625</v>
      </c>
      <c r="CM70" s="9" t="s">
        <v>625</v>
      </c>
      <c r="CN70" s="9" t="s">
        <v>625</v>
      </c>
      <c r="CO70" s="9" t="s">
        <v>625</v>
      </c>
      <c r="CP70" s="9" t="s">
        <v>625</v>
      </c>
      <c r="CQ70" s="9" t="s">
        <v>625</v>
      </c>
      <c r="CR70" s="9" t="s">
        <v>625</v>
      </c>
      <c r="CS70" s="9" t="s">
        <v>625</v>
      </c>
      <c r="CT70" s="9" t="s">
        <v>625</v>
      </c>
      <c r="CU70" s="9" t="s">
        <v>625</v>
      </c>
      <c r="CV70" s="9" t="s">
        <v>625</v>
      </c>
      <c r="CW70" s="9" t="s">
        <v>625</v>
      </c>
      <c r="CX70" s="9" t="s">
        <v>625</v>
      </c>
      <c r="CY70" s="9" t="s">
        <v>625</v>
      </c>
      <c r="CZ70" s="9" t="s">
        <v>625</v>
      </c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</row>
    <row r="71" spans="1:243" x14ac:dyDescent="0.25">
      <c r="A71" s="7"/>
      <c r="B71" s="108"/>
      <c r="C71" s="9">
        <v>2014</v>
      </c>
      <c r="D71" s="9">
        <v>2013</v>
      </c>
      <c r="E71" s="9">
        <v>2014</v>
      </c>
      <c r="F71" s="9">
        <v>2013</v>
      </c>
      <c r="G71" s="9">
        <v>2014</v>
      </c>
      <c r="H71" s="9">
        <v>2013</v>
      </c>
      <c r="I71" s="9">
        <v>2014</v>
      </c>
      <c r="J71" s="9">
        <v>2013</v>
      </c>
      <c r="K71" s="9">
        <v>2014</v>
      </c>
      <c r="L71" s="9">
        <v>2013</v>
      </c>
      <c r="M71" s="9" t="s">
        <v>625</v>
      </c>
      <c r="N71" s="9" t="s">
        <v>625</v>
      </c>
      <c r="O71" s="9" t="s">
        <v>625</v>
      </c>
      <c r="P71" s="9" t="s">
        <v>625</v>
      </c>
      <c r="Q71" s="9" t="s">
        <v>625</v>
      </c>
      <c r="R71" s="9" t="s">
        <v>625</v>
      </c>
      <c r="S71" s="9" t="s">
        <v>625</v>
      </c>
      <c r="T71" s="9" t="s">
        <v>625</v>
      </c>
      <c r="U71" s="9" t="s">
        <v>625</v>
      </c>
      <c r="V71" s="9" t="s">
        <v>625</v>
      </c>
      <c r="W71" s="9" t="s">
        <v>625</v>
      </c>
      <c r="X71" s="9" t="s">
        <v>625</v>
      </c>
      <c r="Y71" s="9" t="s">
        <v>625</v>
      </c>
      <c r="Z71" s="9" t="s">
        <v>625</v>
      </c>
      <c r="AA71" s="9" t="s">
        <v>625</v>
      </c>
      <c r="AB71" s="9" t="s">
        <v>625</v>
      </c>
      <c r="AC71" s="9" t="s">
        <v>625</v>
      </c>
      <c r="AD71" s="9" t="s">
        <v>625</v>
      </c>
      <c r="AE71" s="9" t="s">
        <v>625</v>
      </c>
      <c r="AF71" s="9" t="s">
        <v>625</v>
      </c>
      <c r="AG71" s="9" t="s">
        <v>625</v>
      </c>
      <c r="AH71" s="9" t="s">
        <v>625</v>
      </c>
      <c r="AI71" s="9" t="s">
        <v>625</v>
      </c>
      <c r="AJ71" s="9" t="s">
        <v>625</v>
      </c>
      <c r="AK71" s="9" t="s">
        <v>625</v>
      </c>
      <c r="AL71" s="9" t="s">
        <v>625</v>
      </c>
      <c r="AM71" s="9" t="s">
        <v>625</v>
      </c>
      <c r="AN71" s="9" t="s">
        <v>625</v>
      </c>
      <c r="AO71" s="9" t="s">
        <v>625</v>
      </c>
      <c r="AP71" s="9" t="s">
        <v>625</v>
      </c>
      <c r="AQ71" s="9" t="s">
        <v>625</v>
      </c>
      <c r="AR71" s="9" t="s">
        <v>625</v>
      </c>
      <c r="AS71" s="9" t="s">
        <v>625</v>
      </c>
      <c r="AT71" s="9" t="s">
        <v>625</v>
      </c>
      <c r="AU71" s="9" t="s">
        <v>625</v>
      </c>
      <c r="AV71" s="9" t="s">
        <v>625</v>
      </c>
      <c r="AW71" s="9" t="s">
        <v>625</v>
      </c>
      <c r="AX71" s="9" t="s">
        <v>625</v>
      </c>
      <c r="AY71" s="9" t="s">
        <v>625</v>
      </c>
      <c r="AZ71" s="9" t="s">
        <v>625</v>
      </c>
      <c r="BA71" s="9" t="s">
        <v>625</v>
      </c>
      <c r="BB71" s="9" t="s">
        <v>625</v>
      </c>
      <c r="BC71" s="9" t="s">
        <v>625</v>
      </c>
      <c r="BD71" s="9" t="s">
        <v>625</v>
      </c>
      <c r="BE71" s="9" t="s">
        <v>625</v>
      </c>
      <c r="BF71" s="9" t="s">
        <v>625</v>
      </c>
      <c r="BG71" s="9" t="s">
        <v>625</v>
      </c>
      <c r="BH71" s="9" t="s">
        <v>625</v>
      </c>
      <c r="BI71" s="9" t="s">
        <v>625</v>
      </c>
      <c r="BJ71" s="9" t="s">
        <v>625</v>
      </c>
      <c r="BK71" s="9" t="s">
        <v>625</v>
      </c>
      <c r="BL71" s="9" t="s">
        <v>625</v>
      </c>
      <c r="BM71" s="9" t="s">
        <v>625</v>
      </c>
      <c r="BN71" s="9" t="s">
        <v>625</v>
      </c>
      <c r="BO71" s="9" t="s">
        <v>625</v>
      </c>
      <c r="BP71" s="9" t="s">
        <v>625</v>
      </c>
      <c r="BQ71" s="9" t="s">
        <v>625</v>
      </c>
      <c r="BR71" s="9" t="s">
        <v>625</v>
      </c>
      <c r="BS71" s="9" t="s">
        <v>625</v>
      </c>
      <c r="BT71" s="9" t="s">
        <v>625</v>
      </c>
      <c r="BU71" s="9" t="s">
        <v>625</v>
      </c>
      <c r="BV71" s="9" t="s">
        <v>625</v>
      </c>
      <c r="BW71" s="9" t="s">
        <v>625</v>
      </c>
      <c r="BX71" s="9" t="s">
        <v>625</v>
      </c>
      <c r="BY71" s="9" t="s">
        <v>625</v>
      </c>
      <c r="BZ71" s="9" t="s">
        <v>625</v>
      </c>
      <c r="CA71" s="9" t="s">
        <v>625</v>
      </c>
      <c r="CB71" s="9" t="s">
        <v>625</v>
      </c>
      <c r="CC71" s="9" t="s">
        <v>625</v>
      </c>
      <c r="CD71" s="9" t="s">
        <v>625</v>
      </c>
      <c r="CE71" s="9" t="s">
        <v>625</v>
      </c>
      <c r="CF71" s="9" t="s">
        <v>625</v>
      </c>
      <c r="CG71" s="9" t="s">
        <v>625</v>
      </c>
      <c r="CH71" s="9" t="s">
        <v>625</v>
      </c>
      <c r="CI71" s="9" t="s">
        <v>625</v>
      </c>
      <c r="CJ71" s="9" t="s">
        <v>625</v>
      </c>
      <c r="CK71" s="9" t="s">
        <v>625</v>
      </c>
      <c r="CL71" s="9" t="s">
        <v>625</v>
      </c>
      <c r="CM71" s="9" t="s">
        <v>625</v>
      </c>
      <c r="CN71" s="9" t="s">
        <v>625</v>
      </c>
      <c r="CO71" s="9" t="s">
        <v>625</v>
      </c>
      <c r="CP71" s="9" t="s">
        <v>625</v>
      </c>
      <c r="CQ71" s="9" t="s">
        <v>625</v>
      </c>
      <c r="CR71" s="9" t="s">
        <v>625</v>
      </c>
      <c r="CS71" s="9" t="s">
        <v>625</v>
      </c>
      <c r="CT71" s="9" t="s">
        <v>625</v>
      </c>
      <c r="CU71" s="9" t="s">
        <v>625</v>
      </c>
      <c r="CV71" s="9" t="s">
        <v>625</v>
      </c>
      <c r="CW71" s="9" t="s">
        <v>625</v>
      </c>
      <c r="CX71" s="9" t="s">
        <v>625</v>
      </c>
      <c r="CY71" s="9" t="s">
        <v>625</v>
      </c>
      <c r="CZ71" s="9" t="s">
        <v>625</v>
      </c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</row>
    <row r="72" spans="1:243" x14ac:dyDescent="0.25">
      <c r="B72" s="2" t="s">
        <v>21</v>
      </c>
      <c r="C72" s="8">
        <v>1124.9159999999999</v>
      </c>
      <c r="D72" s="8">
        <v>896.048</v>
      </c>
      <c r="E72" s="8">
        <v>319.91199999999998</v>
      </c>
      <c r="F72" s="8">
        <v>317.447</v>
      </c>
      <c r="G72" s="8">
        <v>621.98800000000006</v>
      </c>
      <c r="H72" s="8">
        <v>588.34199999999998</v>
      </c>
      <c r="I72" s="8">
        <v>1072.8689999999999</v>
      </c>
      <c r="J72" s="8">
        <v>817.38099999999997</v>
      </c>
      <c r="K72" s="8">
        <v>1696.432</v>
      </c>
      <c r="L72" s="8">
        <v>1310.6659999999999</v>
      </c>
      <c r="M72" s="8" t="s">
        <v>625</v>
      </c>
      <c r="N72" s="8" t="s">
        <v>625</v>
      </c>
      <c r="O72" s="8" t="s">
        <v>625</v>
      </c>
      <c r="P72" s="8" t="s">
        <v>625</v>
      </c>
      <c r="Q72" s="8" t="s">
        <v>625</v>
      </c>
      <c r="R72" s="8" t="s">
        <v>625</v>
      </c>
      <c r="S72" s="8" t="s">
        <v>625</v>
      </c>
      <c r="T72" s="8" t="s">
        <v>625</v>
      </c>
      <c r="U72" s="8" t="s">
        <v>625</v>
      </c>
      <c r="V72" s="8" t="s">
        <v>625</v>
      </c>
      <c r="W72" s="8" t="s">
        <v>625</v>
      </c>
      <c r="X72" s="8" t="s">
        <v>625</v>
      </c>
      <c r="Y72" s="8" t="s">
        <v>625</v>
      </c>
      <c r="Z72" s="8" t="s">
        <v>625</v>
      </c>
      <c r="AA72" s="8" t="s">
        <v>625</v>
      </c>
      <c r="AB72" s="8" t="s">
        <v>625</v>
      </c>
      <c r="AC72" s="8" t="s">
        <v>625</v>
      </c>
      <c r="AD72" s="8" t="s">
        <v>625</v>
      </c>
      <c r="AE72" s="8" t="s">
        <v>625</v>
      </c>
      <c r="AF72" s="8" t="s">
        <v>625</v>
      </c>
      <c r="AG72" s="8" t="s">
        <v>625</v>
      </c>
      <c r="AH72" s="8" t="s">
        <v>625</v>
      </c>
      <c r="AI72" s="8" t="s">
        <v>625</v>
      </c>
      <c r="AJ72" s="8" t="s">
        <v>625</v>
      </c>
      <c r="AK72" s="8" t="s">
        <v>625</v>
      </c>
      <c r="AL72" s="8" t="s">
        <v>625</v>
      </c>
      <c r="AM72" s="8" t="s">
        <v>625</v>
      </c>
      <c r="AN72" s="8" t="s">
        <v>625</v>
      </c>
      <c r="AO72" s="8" t="s">
        <v>625</v>
      </c>
      <c r="AP72" s="8" t="s">
        <v>625</v>
      </c>
      <c r="AQ72" s="8" t="s">
        <v>625</v>
      </c>
      <c r="AR72" s="8" t="s">
        <v>625</v>
      </c>
      <c r="AS72" s="8" t="s">
        <v>625</v>
      </c>
      <c r="AT72" s="8" t="s">
        <v>625</v>
      </c>
      <c r="AU72" s="8" t="s">
        <v>625</v>
      </c>
      <c r="AV72" s="8" t="s">
        <v>625</v>
      </c>
      <c r="AW72" s="8" t="s">
        <v>625</v>
      </c>
      <c r="AX72" s="8" t="s">
        <v>625</v>
      </c>
      <c r="AY72" s="8" t="s">
        <v>625</v>
      </c>
      <c r="AZ72" s="8" t="s">
        <v>625</v>
      </c>
      <c r="BA72" s="8" t="s">
        <v>625</v>
      </c>
      <c r="BB72" s="8" t="s">
        <v>625</v>
      </c>
      <c r="BC72" s="8" t="s">
        <v>625</v>
      </c>
      <c r="BD72" s="8" t="s">
        <v>625</v>
      </c>
      <c r="BE72" s="8" t="s">
        <v>625</v>
      </c>
      <c r="BF72" s="8" t="s">
        <v>625</v>
      </c>
      <c r="BG72" s="8" t="s">
        <v>625</v>
      </c>
      <c r="BH72" s="8" t="s">
        <v>625</v>
      </c>
      <c r="BI72" s="8" t="s">
        <v>625</v>
      </c>
      <c r="BJ72" s="8" t="s">
        <v>625</v>
      </c>
      <c r="BK72" s="8" t="s">
        <v>625</v>
      </c>
      <c r="BL72" s="8" t="s">
        <v>625</v>
      </c>
      <c r="BM72" s="8" t="s">
        <v>625</v>
      </c>
      <c r="BN72" s="8" t="s">
        <v>625</v>
      </c>
      <c r="BO72" s="8" t="s">
        <v>625</v>
      </c>
      <c r="BP72" s="8" t="s">
        <v>625</v>
      </c>
      <c r="BQ72" s="8" t="s">
        <v>625</v>
      </c>
      <c r="BR72" s="8" t="s">
        <v>625</v>
      </c>
      <c r="BS72" s="8" t="s">
        <v>625</v>
      </c>
      <c r="BT72" s="8" t="s">
        <v>625</v>
      </c>
      <c r="BU72" s="8" t="s">
        <v>625</v>
      </c>
      <c r="BV72" s="8" t="s">
        <v>625</v>
      </c>
      <c r="BW72" s="8" t="s">
        <v>625</v>
      </c>
      <c r="BX72" s="8" t="s">
        <v>625</v>
      </c>
      <c r="BY72" s="8" t="s">
        <v>625</v>
      </c>
      <c r="BZ72" s="8" t="s">
        <v>625</v>
      </c>
      <c r="CA72" s="8" t="s">
        <v>625</v>
      </c>
      <c r="CB72" s="8" t="s">
        <v>625</v>
      </c>
      <c r="CC72" s="8" t="s">
        <v>625</v>
      </c>
      <c r="CD72" s="8" t="s">
        <v>625</v>
      </c>
      <c r="CE72" s="8" t="s">
        <v>625</v>
      </c>
      <c r="CF72" s="8" t="s">
        <v>625</v>
      </c>
      <c r="CG72" s="8" t="s">
        <v>625</v>
      </c>
      <c r="CH72" s="8" t="s">
        <v>625</v>
      </c>
      <c r="CI72" s="8" t="s">
        <v>625</v>
      </c>
      <c r="CJ72" s="8" t="s">
        <v>625</v>
      </c>
      <c r="CK72" s="8" t="s">
        <v>625</v>
      </c>
      <c r="CL72" s="8" t="s">
        <v>625</v>
      </c>
      <c r="CM72" s="8" t="s">
        <v>625</v>
      </c>
      <c r="CN72" s="8" t="s">
        <v>625</v>
      </c>
      <c r="CO72" s="8" t="s">
        <v>625</v>
      </c>
      <c r="CP72" s="8" t="s">
        <v>625</v>
      </c>
      <c r="CQ72" s="8" t="s">
        <v>625</v>
      </c>
      <c r="CR72" s="8" t="s">
        <v>625</v>
      </c>
      <c r="CS72" s="8" t="s">
        <v>625</v>
      </c>
      <c r="CT72" s="8" t="s">
        <v>625</v>
      </c>
      <c r="CU72" s="8" t="s">
        <v>625</v>
      </c>
      <c r="CV72" s="8" t="s">
        <v>625</v>
      </c>
      <c r="CW72" s="8" t="s">
        <v>625</v>
      </c>
      <c r="CX72" s="8" t="s">
        <v>625</v>
      </c>
      <c r="CY72" s="8" t="s">
        <v>625</v>
      </c>
      <c r="CZ72" s="8" t="s">
        <v>625</v>
      </c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</row>
    <row r="73" spans="1:243" x14ac:dyDescent="0.25">
      <c r="B73" s="2" t="s">
        <v>55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</row>
    <row r="74" spans="1:243" x14ac:dyDescent="0.25">
      <c r="B74" s="3" t="s">
        <v>22</v>
      </c>
      <c r="C74" s="8">
        <v>-216.91900000000001</v>
      </c>
      <c r="D74" s="8">
        <v>-631.15599999999995</v>
      </c>
      <c r="E74" s="8">
        <v>0</v>
      </c>
      <c r="F74" s="8">
        <v>-2.125</v>
      </c>
      <c r="G74" s="8">
        <v>-118.971</v>
      </c>
      <c r="H74" s="8">
        <v>-123.08499999999999</v>
      </c>
      <c r="I74" s="8">
        <v>-170.65</v>
      </c>
      <c r="J74" s="8">
        <v>-596.65099999999995</v>
      </c>
      <c r="K74" s="8">
        <v>-377.84</v>
      </c>
      <c r="L74" s="8">
        <v>-1171.366</v>
      </c>
      <c r="M74" s="8" t="s">
        <v>625</v>
      </c>
      <c r="N74" s="8" t="s">
        <v>625</v>
      </c>
      <c r="O74" s="8" t="s">
        <v>625</v>
      </c>
      <c r="P74" s="8" t="s">
        <v>625</v>
      </c>
      <c r="Q74" s="8" t="s">
        <v>625</v>
      </c>
      <c r="R74" s="8" t="s">
        <v>625</v>
      </c>
      <c r="S74" s="8" t="s">
        <v>625</v>
      </c>
      <c r="T74" s="8" t="s">
        <v>625</v>
      </c>
      <c r="U74" s="8" t="s">
        <v>625</v>
      </c>
      <c r="V74" s="8" t="s">
        <v>625</v>
      </c>
      <c r="W74" s="8" t="s">
        <v>625</v>
      </c>
      <c r="X74" s="8" t="s">
        <v>625</v>
      </c>
      <c r="Y74" s="8" t="s">
        <v>625</v>
      </c>
      <c r="Z74" s="8" t="s">
        <v>625</v>
      </c>
      <c r="AA74" s="8" t="s">
        <v>625</v>
      </c>
      <c r="AB74" s="8" t="s">
        <v>625</v>
      </c>
      <c r="AC74" s="8" t="s">
        <v>625</v>
      </c>
      <c r="AD74" s="8" t="s">
        <v>625</v>
      </c>
      <c r="AE74" s="8" t="s">
        <v>625</v>
      </c>
      <c r="AF74" s="8" t="s">
        <v>625</v>
      </c>
      <c r="AG74" s="8" t="s">
        <v>625</v>
      </c>
      <c r="AH74" s="8" t="s">
        <v>625</v>
      </c>
      <c r="AI74" s="8" t="s">
        <v>625</v>
      </c>
      <c r="AJ74" s="8" t="s">
        <v>625</v>
      </c>
      <c r="AK74" s="8" t="s">
        <v>625</v>
      </c>
      <c r="AL74" s="8" t="s">
        <v>625</v>
      </c>
      <c r="AM74" s="8" t="s">
        <v>625</v>
      </c>
      <c r="AN74" s="8" t="s">
        <v>625</v>
      </c>
      <c r="AO74" s="8" t="s">
        <v>625</v>
      </c>
      <c r="AP74" s="8" t="s">
        <v>625</v>
      </c>
      <c r="AQ74" s="8" t="s">
        <v>625</v>
      </c>
      <c r="AR74" s="8" t="s">
        <v>625</v>
      </c>
      <c r="AS74" s="8" t="s">
        <v>625</v>
      </c>
      <c r="AT74" s="8" t="s">
        <v>625</v>
      </c>
      <c r="AU74" s="8" t="s">
        <v>625</v>
      </c>
      <c r="AV74" s="8" t="s">
        <v>625</v>
      </c>
      <c r="AW74" s="8" t="s">
        <v>625</v>
      </c>
      <c r="AX74" s="8" t="s">
        <v>625</v>
      </c>
      <c r="AY74" s="8" t="s">
        <v>625</v>
      </c>
      <c r="AZ74" s="8" t="s">
        <v>625</v>
      </c>
      <c r="BA74" s="8" t="s">
        <v>625</v>
      </c>
      <c r="BB74" s="8" t="s">
        <v>625</v>
      </c>
      <c r="BC74" s="8" t="s">
        <v>625</v>
      </c>
      <c r="BD74" s="8" t="s">
        <v>625</v>
      </c>
      <c r="BE74" s="8" t="s">
        <v>625</v>
      </c>
      <c r="BF74" s="8" t="s">
        <v>625</v>
      </c>
      <c r="BG74" s="8" t="s">
        <v>625</v>
      </c>
      <c r="BH74" s="8" t="s">
        <v>625</v>
      </c>
      <c r="BI74" s="8" t="s">
        <v>625</v>
      </c>
      <c r="BJ74" s="8" t="s">
        <v>625</v>
      </c>
      <c r="BK74" s="8" t="s">
        <v>625</v>
      </c>
      <c r="BL74" s="8" t="s">
        <v>625</v>
      </c>
      <c r="BM74" s="8" t="s">
        <v>625</v>
      </c>
      <c r="BN74" s="8" t="s">
        <v>625</v>
      </c>
      <c r="BO74" s="8" t="s">
        <v>625</v>
      </c>
      <c r="BP74" s="8" t="s">
        <v>625</v>
      </c>
      <c r="BQ74" s="8" t="s">
        <v>625</v>
      </c>
      <c r="BR74" s="8" t="s">
        <v>625</v>
      </c>
      <c r="BS74" s="8" t="s">
        <v>625</v>
      </c>
      <c r="BT74" s="8" t="s">
        <v>625</v>
      </c>
      <c r="BU74" s="8" t="s">
        <v>625</v>
      </c>
      <c r="BV74" s="8" t="s">
        <v>625</v>
      </c>
      <c r="BW74" s="8" t="s">
        <v>625</v>
      </c>
      <c r="BX74" s="8" t="s">
        <v>625</v>
      </c>
      <c r="BY74" s="8" t="s">
        <v>625</v>
      </c>
      <c r="BZ74" s="8" t="s">
        <v>625</v>
      </c>
      <c r="CA74" s="8" t="s">
        <v>625</v>
      </c>
      <c r="CB74" s="8" t="s">
        <v>625</v>
      </c>
      <c r="CC74" s="8" t="s">
        <v>625</v>
      </c>
      <c r="CD74" s="8" t="s">
        <v>625</v>
      </c>
      <c r="CE74" s="8" t="s">
        <v>625</v>
      </c>
      <c r="CF74" s="8" t="s">
        <v>625</v>
      </c>
      <c r="CG74" s="8" t="s">
        <v>625</v>
      </c>
      <c r="CH74" s="8" t="s">
        <v>625</v>
      </c>
      <c r="CI74" s="8" t="s">
        <v>625</v>
      </c>
      <c r="CJ74" s="8" t="s">
        <v>625</v>
      </c>
      <c r="CK74" s="8" t="s">
        <v>625</v>
      </c>
      <c r="CL74" s="8" t="s">
        <v>625</v>
      </c>
      <c r="CM74" s="8" t="s">
        <v>625</v>
      </c>
      <c r="CN74" s="8" t="s">
        <v>625</v>
      </c>
      <c r="CO74" s="8" t="s">
        <v>625</v>
      </c>
      <c r="CP74" s="8" t="s">
        <v>625</v>
      </c>
      <c r="CQ74" s="8" t="s">
        <v>625</v>
      </c>
      <c r="CR74" s="8" t="s">
        <v>625</v>
      </c>
      <c r="CS74" s="8" t="s">
        <v>625</v>
      </c>
      <c r="CT74" s="8" t="s">
        <v>625</v>
      </c>
      <c r="CU74" s="8" t="s">
        <v>625</v>
      </c>
      <c r="CV74" s="8" t="s">
        <v>625</v>
      </c>
      <c r="CW74" s="8" t="s">
        <v>625</v>
      </c>
      <c r="CX74" s="8" t="s">
        <v>625</v>
      </c>
      <c r="CY74" s="8" t="s">
        <v>625</v>
      </c>
      <c r="CZ74" s="8" t="s">
        <v>625</v>
      </c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</row>
    <row r="75" spans="1:243" x14ac:dyDescent="0.25">
      <c r="B75" s="3" t="s">
        <v>3</v>
      </c>
      <c r="C75" s="8">
        <v>-317.25400000000002</v>
      </c>
      <c r="D75" s="8">
        <v>-360.32</v>
      </c>
      <c r="E75" s="8">
        <v>-21.876000000000001</v>
      </c>
      <c r="F75" s="8">
        <v>-60.223999999999997</v>
      </c>
      <c r="G75" s="8">
        <v>-157.715</v>
      </c>
      <c r="H75" s="8">
        <v>-114.166</v>
      </c>
      <c r="I75" s="8">
        <v>-330.21100000000001</v>
      </c>
      <c r="J75" s="8">
        <v>-312.32600000000002</v>
      </c>
      <c r="K75" s="8">
        <v>-465.21199999999999</v>
      </c>
      <c r="L75" s="8">
        <v>-660.45600000000002</v>
      </c>
      <c r="M75" s="8" t="s">
        <v>625</v>
      </c>
      <c r="N75" s="8" t="s">
        <v>625</v>
      </c>
      <c r="O75" s="8" t="s">
        <v>625</v>
      </c>
      <c r="P75" s="8" t="s">
        <v>625</v>
      </c>
      <c r="Q75" s="8" t="s">
        <v>625</v>
      </c>
      <c r="R75" s="8" t="s">
        <v>625</v>
      </c>
      <c r="S75" s="8" t="s">
        <v>625</v>
      </c>
      <c r="T75" s="8" t="s">
        <v>625</v>
      </c>
      <c r="U75" s="8" t="s">
        <v>625</v>
      </c>
      <c r="V75" s="8" t="s">
        <v>625</v>
      </c>
      <c r="W75" s="8" t="s">
        <v>625</v>
      </c>
      <c r="X75" s="8" t="s">
        <v>625</v>
      </c>
      <c r="Y75" s="8" t="s">
        <v>625</v>
      </c>
      <c r="Z75" s="8" t="s">
        <v>625</v>
      </c>
      <c r="AA75" s="8" t="s">
        <v>625</v>
      </c>
      <c r="AB75" s="8" t="s">
        <v>625</v>
      </c>
      <c r="AC75" s="8" t="s">
        <v>625</v>
      </c>
      <c r="AD75" s="8" t="s">
        <v>625</v>
      </c>
      <c r="AE75" s="8" t="s">
        <v>625</v>
      </c>
      <c r="AF75" s="8" t="s">
        <v>625</v>
      </c>
      <c r="AG75" s="8" t="s">
        <v>625</v>
      </c>
      <c r="AH75" s="8" t="s">
        <v>625</v>
      </c>
      <c r="AI75" s="8" t="s">
        <v>625</v>
      </c>
      <c r="AJ75" s="8" t="s">
        <v>625</v>
      </c>
      <c r="AK75" s="8" t="s">
        <v>625</v>
      </c>
      <c r="AL75" s="8" t="s">
        <v>625</v>
      </c>
      <c r="AM75" s="8" t="s">
        <v>625</v>
      </c>
      <c r="AN75" s="8" t="s">
        <v>625</v>
      </c>
      <c r="AO75" s="8" t="s">
        <v>625</v>
      </c>
      <c r="AP75" s="8" t="s">
        <v>625</v>
      </c>
      <c r="AQ75" s="8" t="s">
        <v>625</v>
      </c>
      <c r="AR75" s="8" t="s">
        <v>625</v>
      </c>
      <c r="AS75" s="8" t="s">
        <v>625</v>
      </c>
      <c r="AT75" s="8" t="s">
        <v>625</v>
      </c>
      <c r="AU75" s="8" t="s">
        <v>625</v>
      </c>
      <c r="AV75" s="8" t="s">
        <v>625</v>
      </c>
      <c r="AW75" s="8" t="s">
        <v>625</v>
      </c>
      <c r="AX75" s="8" t="s">
        <v>625</v>
      </c>
      <c r="AY75" s="8" t="s">
        <v>625</v>
      </c>
      <c r="AZ75" s="8" t="s">
        <v>625</v>
      </c>
      <c r="BA75" s="8" t="s">
        <v>625</v>
      </c>
      <c r="BB75" s="8" t="s">
        <v>625</v>
      </c>
      <c r="BC75" s="8" t="s">
        <v>625</v>
      </c>
      <c r="BD75" s="8" t="s">
        <v>625</v>
      </c>
      <c r="BE75" s="8" t="s">
        <v>625</v>
      </c>
      <c r="BF75" s="8" t="s">
        <v>625</v>
      </c>
      <c r="BG75" s="8" t="s">
        <v>625</v>
      </c>
      <c r="BH75" s="8" t="s">
        <v>625</v>
      </c>
      <c r="BI75" s="8" t="s">
        <v>625</v>
      </c>
      <c r="BJ75" s="8" t="s">
        <v>625</v>
      </c>
      <c r="BK75" s="8" t="s">
        <v>625</v>
      </c>
      <c r="BL75" s="8" t="s">
        <v>625</v>
      </c>
      <c r="BM75" s="8" t="s">
        <v>625</v>
      </c>
      <c r="BN75" s="8" t="s">
        <v>625</v>
      </c>
      <c r="BO75" s="8" t="s">
        <v>625</v>
      </c>
      <c r="BP75" s="8" t="s">
        <v>625</v>
      </c>
      <c r="BQ75" s="8" t="s">
        <v>625</v>
      </c>
      <c r="BR75" s="8" t="s">
        <v>625</v>
      </c>
      <c r="BS75" s="8" t="s">
        <v>625</v>
      </c>
      <c r="BT75" s="8" t="s">
        <v>625</v>
      </c>
      <c r="BU75" s="8" t="s">
        <v>625</v>
      </c>
      <c r="BV75" s="8" t="s">
        <v>625</v>
      </c>
      <c r="BW75" s="8" t="s">
        <v>625</v>
      </c>
      <c r="BX75" s="8" t="s">
        <v>625</v>
      </c>
      <c r="BY75" s="8" t="s">
        <v>625</v>
      </c>
      <c r="BZ75" s="8" t="s">
        <v>625</v>
      </c>
      <c r="CA75" s="8" t="s">
        <v>625</v>
      </c>
      <c r="CB75" s="8" t="s">
        <v>625</v>
      </c>
      <c r="CC75" s="8" t="s">
        <v>625</v>
      </c>
      <c r="CD75" s="8" t="s">
        <v>625</v>
      </c>
      <c r="CE75" s="8" t="s">
        <v>625</v>
      </c>
      <c r="CF75" s="8" t="s">
        <v>625</v>
      </c>
      <c r="CG75" s="8" t="s">
        <v>625</v>
      </c>
      <c r="CH75" s="8" t="s">
        <v>625</v>
      </c>
      <c r="CI75" s="8" t="s">
        <v>625</v>
      </c>
      <c r="CJ75" s="8" t="s">
        <v>625</v>
      </c>
      <c r="CK75" s="8" t="s">
        <v>625</v>
      </c>
      <c r="CL75" s="8" t="s">
        <v>625</v>
      </c>
      <c r="CM75" s="8" t="s">
        <v>625</v>
      </c>
      <c r="CN75" s="8" t="s">
        <v>625</v>
      </c>
      <c r="CO75" s="8" t="s">
        <v>625</v>
      </c>
      <c r="CP75" s="8" t="s">
        <v>625</v>
      </c>
      <c r="CQ75" s="8" t="s">
        <v>625</v>
      </c>
      <c r="CR75" s="8" t="s">
        <v>625</v>
      </c>
      <c r="CS75" s="8" t="s">
        <v>625</v>
      </c>
      <c r="CT75" s="8" t="s">
        <v>625</v>
      </c>
      <c r="CU75" s="8" t="s">
        <v>625</v>
      </c>
      <c r="CV75" s="8" t="s">
        <v>625</v>
      </c>
      <c r="CW75" s="8" t="s">
        <v>625</v>
      </c>
      <c r="CX75" s="8" t="s">
        <v>625</v>
      </c>
      <c r="CY75" s="8" t="s">
        <v>625</v>
      </c>
      <c r="CZ75" s="8" t="s">
        <v>625</v>
      </c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</row>
    <row r="76" spans="1:243" x14ac:dyDescent="0.25">
      <c r="B76" s="3" t="s">
        <v>23</v>
      </c>
      <c r="C76" s="8">
        <v>-166.03200000000001</v>
      </c>
      <c r="D76" s="8">
        <v>-188.596</v>
      </c>
      <c r="E76" s="8">
        <v>-39.125</v>
      </c>
      <c r="F76" s="8">
        <v>-98.628</v>
      </c>
      <c r="G76" s="8">
        <v>-113.023</v>
      </c>
      <c r="H76" s="8">
        <v>-91.522000000000006</v>
      </c>
      <c r="I76" s="8">
        <v>-112.098</v>
      </c>
      <c r="J76" s="8">
        <v>-178.364</v>
      </c>
      <c r="K76" s="8">
        <v>-289.71100000000001</v>
      </c>
      <c r="L76" s="8">
        <v>-293.90499999999997</v>
      </c>
      <c r="M76" s="8" t="s">
        <v>625</v>
      </c>
      <c r="N76" s="8" t="s">
        <v>625</v>
      </c>
      <c r="O76" s="8" t="s">
        <v>625</v>
      </c>
      <c r="P76" s="8" t="s">
        <v>625</v>
      </c>
      <c r="Q76" s="8" t="s">
        <v>625</v>
      </c>
      <c r="R76" s="8" t="s">
        <v>625</v>
      </c>
      <c r="S76" s="8" t="s">
        <v>625</v>
      </c>
      <c r="T76" s="8" t="s">
        <v>625</v>
      </c>
      <c r="U76" s="8" t="s">
        <v>625</v>
      </c>
      <c r="V76" s="8" t="s">
        <v>625</v>
      </c>
      <c r="W76" s="8" t="s">
        <v>625</v>
      </c>
      <c r="X76" s="8" t="s">
        <v>625</v>
      </c>
      <c r="Y76" s="8" t="s">
        <v>625</v>
      </c>
      <c r="Z76" s="8" t="s">
        <v>625</v>
      </c>
      <c r="AA76" s="8" t="s">
        <v>625</v>
      </c>
      <c r="AB76" s="8" t="s">
        <v>625</v>
      </c>
      <c r="AC76" s="8" t="s">
        <v>625</v>
      </c>
      <c r="AD76" s="8" t="s">
        <v>625</v>
      </c>
      <c r="AE76" s="8" t="s">
        <v>625</v>
      </c>
      <c r="AF76" s="8" t="s">
        <v>625</v>
      </c>
      <c r="AG76" s="8" t="s">
        <v>625</v>
      </c>
      <c r="AH76" s="8" t="s">
        <v>625</v>
      </c>
      <c r="AI76" s="8" t="s">
        <v>625</v>
      </c>
      <c r="AJ76" s="8" t="s">
        <v>625</v>
      </c>
      <c r="AK76" s="8" t="s">
        <v>625</v>
      </c>
      <c r="AL76" s="8" t="s">
        <v>625</v>
      </c>
      <c r="AM76" s="8" t="s">
        <v>625</v>
      </c>
      <c r="AN76" s="8" t="s">
        <v>625</v>
      </c>
      <c r="AO76" s="8" t="s">
        <v>625</v>
      </c>
      <c r="AP76" s="8" t="s">
        <v>625</v>
      </c>
      <c r="AQ76" s="8" t="s">
        <v>625</v>
      </c>
      <c r="AR76" s="8" t="s">
        <v>625</v>
      </c>
      <c r="AS76" s="8" t="s">
        <v>625</v>
      </c>
      <c r="AT76" s="8" t="s">
        <v>625</v>
      </c>
      <c r="AU76" s="8" t="s">
        <v>625</v>
      </c>
      <c r="AV76" s="8" t="s">
        <v>625</v>
      </c>
      <c r="AW76" s="8" t="s">
        <v>625</v>
      </c>
      <c r="AX76" s="8" t="s">
        <v>625</v>
      </c>
      <c r="AY76" s="8" t="s">
        <v>625</v>
      </c>
      <c r="AZ76" s="8" t="s">
        <v>625</v>
      </c>
      <c r="BA76" s="8" t="s">
        <v>625</v>
      </c>
      <c r="BB76" s="8" t="s">
        <v>625</v>
      </c>
      <c r="BC76" s="8" t="s">
        <v>625</v>
      </c>
      <c r="BD76" s="8" t="s">
        <v>625</v>
      </c>
      <c r="BE76" s="8" t="s">
        <v>625</v>
      </c>
      <c r="BF76" s="8" t="s">
        <v>625</v>
      </c>
      <c r="BG76" s="8" t="s">
        <v>625</v>
      </c>
      <c r="BH76" s="8" t="s">
        <v>625</v>
      </c>
      <c r="BI76" s="8" t="s">
        <v>625</v>
      </c>
      <c r="BJ76" s="8" t="s">
        <v>625</v>
      </c>
      <c r="BK76" s="8" t="s">
        <v>625</v>
      </c>
      <c r="BL76" s="8" t="s">
        <v>625</v>
      </c>
      <c r="BM76" s="8" t="s">
        <v>625</v>
      </c>
      <c r="BN76" s="8" t="s">
        <v>625</v>
      </c>
      <c r="BO76" s="8" t="s">
        <v>625</v>
      </c>
      <c r="BP76" s="8" t="s">
        <v>625</v>
      </c>
      <c r="BQ76" s="8" t="s">
        <v>625</v>
      </c>
      <c r="BR76" s="8" t="s">
        <v>625</v>
      </c>
      <c r="BS76" s="8" t="s">
        <v>625</v>
      </c>
      <c r="BT76" s="8" t="s">
        <v>625</v>
      </c>
      <c r="BU76" s="8" t="s">
        <v>625</v>
      </c>
      <c r="BV76" s="8" t="s">
        <v>625</v>
      </c>
      <c r="BW76" s="8" t="s">
        <v>625</v>
      </c>
      <c r="BX76" s="8" t="s">
        <v>625</v>
      </c>
      <c r="BY76" s="8" t="s">
        <v>625</v>
      </c>
      <c r="BZ76" s="8" t="s">
        <v>625</v>
      </c>
      <c r="CA76" s="8" t="s">
        <v>625</v>
      </c>
      <c r="CB76" s="8" t="s">
        <v>625</v>
      </c>
      <c r="CC76" s="8" t="s">
        <v>625</v>
      </c>
      <c r="CD76" s="8" t="s">
        <v>625</v>
      </c>
      <c r="CE76" s="8" t="s">
        <v>625</v>
      </c>
      <c r="CF76" s="8" t="s">
        <v>625</v>
      </c>
      <c r="CG76" s="8" t="s">
        <v>625</v>
      </c>
      <c r="CH76" s="8" t="s">
        <v>625</v>
      </c>
      <c r="CI76" s="8" t="s">
        <v>625</v>
      </c>
      <c r="CJ76" s="8" t="s">
        <v>625</v>
      </c>
      <c r="CK76" s="8" t="s">
        <v>625</v>
      </c>
      <c r="CL76" s="8" t="s">
        <v>625</v>
      </c>
      <c r="CM76" s="8" t="s">
        <v>625</v>
      </c>
      <c r="CN76" s="8" t="s">
        <v>625</v>
      </c>
      <c r="CO76" s="8" t="s">
        <v>625</v>
      </c>
      <c r="CP76" s="8" t="s">
        <v>625</v>
      </c>
      <c r="CQ76" s="8" t="s">
        <v>625</v>
      </c>
      <c r="CR76" s="8" t="s">
        <v>625</v>
      </c>
      <c r="CS76" s="8" t="s">
        <v>625</v>
      </c>
      <c r="CT76" s="8" t="s">
        <v>625</v>
      </c>
      <c r="CU76" s="8" t="s">
        <v>625</v>
      </c>
      <c r="CV76" s="8" t="s">
        <v>625</v>
      </c>
      <c r="CW76" s="8" t="s">
        <v>625</v>
      </c>
      <c r="CX76" s="8" t="s">
        <v>625</v>
      </c>
      <c r="CY76" s="8" t="s">
        <v>625</v>
      </c>
      <c r="CZ76" s="8" t="s">
        <v>625</v>
      </c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</row>
    <row r="77" spans="1:243" x14ac:dyDescent="0.25">
      <c r="B77" s="3" t="s">
        <v>24</v>
      </c>
      <c r="C77" s="8">
        <v>-190.053</v>
      </c>
      <c r="D77" s="8">
        <v>-222.714</v>
      </c>
      <c r="E77" s="8">
        <v>-12.12</v>
      </c>
      <c r="F77" s="8">
        <v>-49.088000000000001</v>
      </c>
      <c r="G77" s="8">
        <v>-77.13</v>
      </c>
      <c r="H77" s="8">
        <v>-112.889</v>
      </c>
      <c r="I77" s="8">
        <v>-240.32900000000001</v>
      </c>
      <c r="J77" s="8">
        <v>-186.47800000000001</v>
      </c>
      <c r="K77" s="8">
        <v>-241.316</v>
      </c>
      <c r="L77" s="8">
        <v>-378.185</v>
      </c>
      <c r="M77" s="8" t="s">
        <v>625</v>
      </c>
      <c r="N77" s="8" t="s">
        <v>625</v>
      </c>
      <c r="O77" s="8" t="s">
        <v>625</v>
      </c>
      <c r="P77" s="8" t="s">
        <v>625</v>
      </c>
      <c r="Q77" s="8" t="s">
        <v>625</v>
      </c>
      <c r="R77" s="8" t="s">
        <v>625</v>
      </c>
      <c r="S77" s="8" t="s">
        <v>625</v>
      </c>
      <c r="T77" s="8" t="s">
        <v>625</v>
      </c>
      <c r="U77" s="8" t="s">
        <v>625</v>
      </c>
      <c r="V77" s="8" t="s">
        <v>625</v>
      </c>
      <c r="W77" s="8" t="s">
        <v>625</v>
      </c>
      <c r="X77" s="8" t="s">
        <v>625</v>
      </c>
      <c r="Y77" s="8" t="s">
        <v>625</v>
      </c>
      <c r="Z77" s="8" t="s">
        <v>625</v>
      </c>
      <c r="AA77" s="8" t="s">
        <v>625</v>
      </c>
      <c r="AB77" s="8" t="s">
        <v>625</v>
      </c>
      <c r="AC77" s="8" t="s">
        <v>625</v>
      </c>
      <c r="AD77" s="8" t="s">
        <v>625</v>
      </c>
      <c r="AE77" s="8" t="s">
        <v>625</v>
      </c>
      <c r="AF77" s="8" t="s">
        <v>625</v>
      </c>
      <c r="AG77" s="8" t="s">
        <v>625</v>
      </c>
      <c r="AH77" s="8" t="s">
        <v>625</v>
      </c>
      <c r="AI77" s="8" t="s">
        <v>625</v>
      </c>
      <c r="AJ77" s="8" t="s">
        <v>625</v>
      </c>
      <c r="AK77" s="8" t="s">
        <v>625</v>
      </c>
      <c r="AL77" s="8" t="s">
        <v>625</v>
      </c>
      <c r="AM77" s="8" t="s">
        <v>625</v>
      </c>
      <c r="AN77" s="8" t="s">
        <v>625</v>
      </c>
      <c r="AO77" s="8" t="s">
        <v>625</v>
      </c>
      <c r="AP77" s="8" t="s">
        <v>625</v>
      </c>
      <c r="AQ77" s="8" t="s">
        <v>625</v>
      </c>
      <c r="AR77" s="8" t="s">
        <v>625</v>
      </c>
      <c r="AS77" s="8" t="s">
        <v>625</v>
      </c>
      <c r="AT77" s="8" t="s">
        <v>625</v>
      </c>
      <c r="AU77" s="8" t="s">
        <v>625</v>
      </c>
      <c r="AV77" s="8" t="s">
        <v>625</v>
      </c>
      <c r="AW77" s="8" t="s">
        <v>625</v>
      </c>
      <c r="AX77" s="8" t="s">
        <v>625</v>
      </c>
      <c r="AY77" s="8" t="s">
        <v>625</v>
      </c>
      <c r="AZ77" s="8" t="s">
        <v>625</v>
      </c>
      <c r="BA77" s="8" t="s">
        <v>625</v>
      </c>
      <c r="BB77" s="8" t="s">
        <v>625</v>
      </c>
      <c r="BC77" s="8" t="s">
        <v>625</v>
      </c>
      <c r="BD77" s="8" t="s">
        <v>625</v>
      </c>
      <c r="BE77" s="8" t="s">
        <v>625</v>
      </c>
      <c r="BF77" s="8" t="s">
        <v>625</v>
      </c>
      <c r="BG77" s="8" t="s">
        <v>625</v>
      </c>
      <c r="BH77" s="8" t="s">
        <v>625</v>
      </c>
      <c r="BI77" s="8" t="s">
        <v>625</v>
      </c>
      <c r="BJ77" s="8" t="s">
        <v>625</v>
      </c>
      <c r="BK77" s="8" t="s">
        <v>625</v>
      </c>
      <c r="BL77" s="8" t="s">
        <v>625</v>
      </c>
      <c r="BM77" s="8" t="s">
        <v>625</v>
      </c>
      <c r="BN77" s="8" t="s">
        <v>625</v>
      </c>
      <c r="BO77" s="8" t="s">
        <v>625</v>
      </c>
      <c r="BP77" s="8" t="s">
        <v>625</v>
      </c>
      <c r="BQ77" s="8" t="s">
        <v>625</v>
      </c>
      <c r="BR77" s="8" t="s">
        <v>625</v>
      </c>
      <c r="BS77" s="8" t="s">
        <v>625</v>
      </c>
      <c r="BT77" s="8" t="s">
        <v>625</v>
      </c>
      <c r="BU77" s="8" t="s">
        <v>625</v>
      </c>
      <c r="BV77" s="8" t="s">
        <v>625</v>
      </c>
      <c r="BW77" s="8" t="s">
        <v>625</v>
      </c>
      <c r="BX77" s="8" t="s">
        <v>625</v>
      </c>
      <c r="BY77" s="8" t="s">
        <v>625</v>
      </c>
      <c r="BZ77" s="8" t="s">
        <v>625</v>
      </c>
      <c r="CA77" s="8" t="s">
        <v>625</v>
      </c>
      <c r="CB77" s="8" t="s">
        <v>625</v>
      </c>
      <c r="CC77" s="8" t="s">
        <v>625</v>
      </c>
      <c r="CD77" s="8" t="s">
        <v>625</v>
      </c>
      <c r="CE77" s="8" t="s">
        <v>625</v>
      </c>
      <c r="CF77" s="8" t="s">
        <v>625</v>
      </c>
      <c r="CG77" s="8" t="s">
        <v>625</v>
      </c>
      <c r="CH77" s="8" t="s">
        <v>625</v>
      </c>
      <c r="CI77" s="8" t="s">
        <v>625</v>
      </c>
      <c r="CJ77" s="8" t="s">
        <v>625</v>
      </c>
      <c r="CK77" s="8" t="s">
        <v>625</v>
      </c>
      <c r="CL77" s="8" t="s">
        <v>625</v>
      </c>
      <c r="CM77" s="8" t="s">
        <v>625</v>
      </c>
      <c r="CN77" s="8" t="s">
        <v>625</v>
      </c>
      <c r="CO77" s="8" t="s">
        <v>625</v>
      </c>
      <c r="CP77" s="8" t="s">
        <v>625</v>
      </c>
      <c r="CQ77" s="8" t="s">
        <v>625</v>
      </c>
      <c r="CR77" s="8" t="s">
        <v>625</v>
      </c>
      <c r="CS77" s="8" t="s">
        <v>625</v>
      </c>
      <c r="CT77" s="8" t="s">
        <v>625</v>
      </c>
      <c r="CU77" s="8" t="s">
        <v>625</v>
      </c>
      <c r="CV77" s="8" t="s">
        <v>625</v>
      </c>
      <c r="CW77" s="8" t="s">
        <v>625</v>
      </c>
      <c r="CX77" s="8" t="s">
        <v>625</v>
      </c>
      <c r="CY77" s="8" t="s">
        <v>625</v>
      </c>
      <c r="CZ77" s="8" t="s">
        <v>625</v>
      </c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</row>
    <row r="78" spans="1:243" s="5" customFormat="1" x14ac:dyDescent="0.25">
      <c r="B78" s="3" t="s">
        <v>25</v>
      </c>
      <c r="C78" s="8">
        <v>-88.971000000000004</v>
      </c>
      <c r="D78" s="8">
        <v>-92.119</v>
      </c>
      <c r="E78" s="8">
        <v>35.96</v>
      </c>
      <c r="F78" s="8">
        <v>10.904999999999999</v>
      </c>
      <c r="G78" s="8">
        <v>-25.552</v>
      </c>
      <c r="H78" s="8">
        <v>-16.268999999999998</v>
      </c>
      <c r="I78" s="8">
        <v>-66.578000000000003</v>
      </c>
      <c r="J78" s="8">
        <v>-60.459000000000003</v>
      </c>
      <c r="K78" s="8">
        <v>-182.541</v>
      </c>
      <c r="L78" s="8">
        <v>-206.36799999999999</v>
      </c>
      <c r="M78" s="8" t="s">
        <v>625</v>
      </c>
      <c r="N78" s="8" t="s">
        <v>625</v>
      </c>
      <c r="O78" s="8" t="s">
        <v>625</v>
      </c>
      <c r="P78" s="8" t="s">
        <v>625</v>
      </c>
      <c r="Q78" s="8" t="s">
        <v>625</v>
      </c>
      <c r="R78" s="8" t="s">
        <v>625</v>
      </c>
      <c r="S78" s="8" t="s">
        <v>625</v>
      </c>
      <c r="T78" s="8" t="s">
        <v>625</v>
      </c>
      <c r="U78" s="8" t="s">
        <v>625</v>
      </c>
      <c r="V78" s="8" t="s">
        <v>625</v>
      </c>
      <c r="W78" s="8" t="s">
        <v>625</v>
      </c>
      <c r="X78" s="8" t="s">
        <v>625</v>
      </c>
      <c r="Y78" s="8" t="s">
        <v>625</v>
      </c>
      <c r="Z78" s="8" t="s">
        <v>625</v>
      </c>
      <c r="AA78" s="8" t="s">
        <v>625</v>
      </c>
      <c r="AB78" s="8" t="s">
        <v>625</v>
      </c>
      <c r="AC78" s="8" t="s">
        <v>625</v>
      </c>
      <c r="AD78" s="8" t="s">
        <v>625</v>
      </c>
      <c r="AE78" s="8" t="s">
        <v>625</v>
      </c>
      <c r="AF78" s="8" t="s">
        <v>625</v>
      </c>
      <c r="AG78" s="8" t="s">
        <v>625</v>
      </c>
      <c r="AH78" s="8" t="s">
        <v>625</v>
      </c>
      <c r="AI78" s="8" t="s">
        <v>625</v>
      </c>
      <c r="AJ78" s="8" t="s">
        <v>625</v>
      </c>
      <c r="AK78" s="8" t="s">
        <v>625</v>
      </c>
      <c r="AL78" s="8" t="s">
        <v>625</v>
      </c>
      <c r="AM78" s="8" t="s">
        <v>625</v>
      </c>
      <c r="AN78" s="8" t="s">
        <v>625</v>
      </c>
      <c r="AO78" s="8" t="s">
        <v>625</v>
      </c>
      <c r="AP78" s="8" t="s">
        <v>625</v>
      </c>
      <c r="AQ78" s="8" t="s">
        <v>625</v>
      </c>
      <c r="AR78" s="8" t="s">
        <v>625</v>
      </c>
      <c r="AS78" s="8" t="s">
        <v>625</v>
      </c>
      <c r="AT78" s="8" t="s">
        <v>625</v>
      </c>
      <c r="AU78" s="8" t="s">
        <v>625</v>
      </c>
      <c r="AV78" s="8" t="s">
        <v>625</v>
      </c>
      <c r="AW78" s="8" t="s">
        <v>625</v>
      </c>
      <c r="AX78" s="8" t="s">
        <v>625</v>
      </c>
      <c r="AY78" s="8" t="s">
        <v>625</v>
      </c>
      <c r="AZ78" s="8" t="s">
        <v>625</v>
      </c>
      <c r="BA78" s="8" t="s">
        <v>625</v>
      </c>
      <c r="BB78" s="8" t="s">
        <v>625</v>
      </c>
      <c r="BC78" s="8" t="s">
        <v>625</v>
      </c>
      <c r="BD78" s="8" t="s">
        <v>625</v>
      </c>
      <c r="BE78" s="8" t="s">
        <v>625</v>
      </c>
      <c r="BF78" s="8" t="s">
        <v>625</v>
      </c>
      <c r="BG78" s="8" t="s">
        <v>625</v>
      </c>
      <c r="BH78" s="8" t="s">
        <v>625</v>
      </c>
      <c r="BI78" s="8" t="s">
        <v>625</v>
      </c>
      <c r="BJ78" s="8" t="s">
        <v>625</v>
      </c>
      <c r="BK78" s="8" t="s">
        <v>625</v>
      </c>
      <c r="BL78" s="8" t="s">
        <v>625</v>
      </c>
      <c r="BM78" s="8" t="s">
        <v>625</v>
      </c>
      <c r="BN78" s="8" t="s">
        <v>625</v>
      </c>
      <c r="BO78" s="8" t="s">
        <v>625</v>
      </c>
      <c r="BP78" s="8" t="s">
        <v>625</v>
      </c>
      <c r="BQ78" s="8" t="s">
        <v>625</v>
      </c>
      <c r="BR78" s="8" t="s">
        <v>625</v>
      </c>
      <c r="BS78" s="8" t="s">
        <v>625</v>
      </c>
      <c r="BT78" s="8" t="s">
        <v>625</v>
      </c>
      <c r="BU78" s="8" t="s">
        <v>625</v>
      </c>
      <c r="BV78" s="8" t="s">
        <v>625</v>
      </c>
      <c r="BW78" s="8" t="s">
        <v>625</v>
      </c>
      <c r="BX78" s="8" t="s">
        <v>625</v>
      </c>
      <c r="BY78" s="8" t="s">
        <v>625</v>
      </c>
      <c r="BZ78" s="8" t="s">
        <v>625</v>
      </c>
      <c r="CA78" s="8" t="s">
        <v>625</v>
      </c>
      <c r="CB78" s="8" t="s">
        <v>625</v>
      </c>
      <c r="CC78" s="8" t="s">
        <v>625</v>
      </c>
      <c r="CD78" s="8" t="s">
        <v>625</v>
      </c>
      <c r="CE78" s="8" t="s">
        <v>625</v>
      </c>
      <c r="CF78" s="8" t="s">
        <v>625</v>
      </c>
      <c r="CG78" s="8" t="s">
        <v>625</v>
      </c>
      <c r="CH78" s="8" t="s">
        <v>625</v>
      </c>
      <c r="CI78" s="8" t="s">
        <v>625</v>
      </c>
      <c r="CJ78" s="8" t="s">
        <v>625</v>
      </c>
      <c r="CK78" s="8" t="s">
        <v>625</v>
      </c>
      <c r="CL78" s="8" t="s">
        <v>625</v>
      </c>
      <c r="CM78" s="8" t="s">
        <v>625</v>
      </c>
      <c r="CN78" s="8" t="s">
        <v>625</v>
      </c>
      <c r="CO78" s="8" t="s">
        <v>625</v>
      </c>
      <c r="CP78" s="8" t="s">
        <v>625</v>
      </c>
      <c r="CQ78" s="8" t="s">
        <v>625</v>
      </c>
      <c r="CR78" s="8" t="s">
        <v>625</v>
      </c>
      <c r="CS78" s="8" t="s">
        <v>625</v>
      </c>
      <c r="CT78" s="8" t="s">
        <v>625</v>
      </c>
      <c r="CU78" s="8" t="s">
        <v>625</v>
      </c>
      <c r="CV78" s="8" t="s">
        <v>625</v>
      </c>
      <c r="CW78" s="8" t="s">
        <v>625</v>
      </c>
      <c r="CX78" s="8" t="s">
        <v>625</v>
      </c>
      <c r="CY78" s="8" t="s">
        <v>625</v>
      </c>
      <c r="CZ78" s="8" t="s">
        <v>625</v>
      </c>
    </row>
    <row r="79" spans="1:243" s="5" customFormat="1" x14ac:dyDescent="0.25">
      <c r="B79" s="3" t="s">
        <v>26</v>
      </c>
      <c r="C79" s="8">
        <v>-81.933999999999997</v>
      </c>
      <c r="D79" s="8">
        <v>-123.387</v>
      </c>
      <c r="E79" s="8">
        <v>-25.658999999999999</v>
      </c>
      <c r="F79" s="8">
        <v>-22.16</v>
      </c>
      <c r="G79" s="8">
        <v>-53.045999999999999</v>
      </c>
      <c r="H79" s="8">
        <v>-42.45</v>
      </c>
      <c r="I79" s="8">
        <v>-74.397000000000006</v>
      </c>
      <c r="J79" s="8">
        <v>-147.416</v>
      </c>
      <c r="K79" s="8">
        <v>-121.2</v>
      </c>
      <c r="L79" s="8">
        <v>-172.91499999999999</v>
      </c>
      <c r="M79" s="8" t="s">
        <v>625</v>
      </c>
      <c r="N79" s="8" t="s">
        <v>625</v>
      </c>
      <c r="O79" s="8" t="s">
        <v>625</v>
      </c>
      <c r="P79" s="8" t="s">
        <v>625</v>
      </c>
      <c r="Q79" s="8" t="s">
        <v>625</v>
      </c>
      <c r="R79" s="8" t="s">
        <v>625</v>
      </c>
      <c r="S79" s="8" t="s">
        <v>625</v>
      </c>
      <c r="T79" s="8" t="s">
        <v>625</v>
      </c>
      <c r="U79" s="8" t="s">
        <v>625</v>
      </c>
      <c r="V79" s="8" t="s">
        <v>625</v>
      </c>
      <c r="W79" s="8" t="s">
        <v>625</v>
      </c>
      <c r="X79" s="8" t="s">
        <v>625</v>
      </c>
      <c r="Y79" s="8" t="s">
        <v>625</v>
      </c>
      <c r="Z79" s="8" t="s">
        <v>625</v>
      </c>
      <c r="AA79" s="8" t="s">
        <v>625</v>
      </c>
      <c r="AB79" s="8" t="s">
        <v>625</v>
      </c>
      <c r="AC79" s="8" t="s">
        <v>625</v>
      </c>
      <c r="AD79" s="8" t="s">
        <v>625</v>
      </c>
      <c r="AE79" s="8" t="s">
        <v>625</v>
      </c>
      <c r="AF79" s="8" t="s">
        <v>625</v>
      </c>
      <c r="AG79" s="8" t="s">
        <v>625</v>
      </c>
      <c r="AH79" s="8" t="s">
        <v>625</v>
      </c>
      <c r="AI79" s="8" t="s">
        <v>625</v>
      </c>
      <c r="AJ79" s="8" t="s">
        <v>625</v>
      </c>
      <c r="AK79" s="8" t="s">
        <v>625</v>
      </c>
      <c r="AL79" s="8" t="s">
        <v>625</v>
      </c>
      <c r="AM79" s="8" t="s">
        <v>625</v>
      </c>
      <c r="AN79" s="8" t="s">
        <v>625</v>
      </c>
      <c r="AO79" s="8" t="s">
        <v>625</v>
      </c>
      <c r="AP79" s="8" t="s">
        <v>625</v>
      </c>
      <c r="AQ79" s="8" t="s">
        <v>625</v>
      </c>
      <c r="AR79" s="8" t="s">
        <v>625</v>
      </c>
      <c r="AS79" s="8" t="s">
        <v>625</v>
      </c>
      <c r="AT79" s="8" t="s">
        <v>625</v>
      </c>
      <c r="AU79" s="8" t="s">
        <v>625</v>
      </c>
      <c r="AV79" s="8" t="s">
        <v>625</v>
      </c>
      <c r="AW79" s="8" t="s">
        <v>625</v>
      </c>
      <c r="AX79" s="8" t="s">
        <v>625</v>
      </c>
      <c r="AY79" s="8" t="s">
        <v>625</v>
      </c>
      <c r="AZ79" s="8" t="s">
        <v>625</v>
      </c>
      <c r="BA79" s="8" t="s">
        <v>625</v>
      </c>
      <c r="BB79" s="8" t="s">
        <v>625</v>
      </c>
      <c r="BC79" s="8" t="s">
        <v>625</v>
      </c>
      <c r="BD79" s="8" t="s">
        <v>625</v>
      </c>
      <c r="BE79" s="8" t="s">
        <v>625</v>
      </c>
      <c r="BF79" s="8" t="s">
        <v>625</v>
      </c>
      <c r="BG79" s="8" t="s">
        <v>625</v>
      </c>
      <c r="BH79" s="8" t="s">
        <v>625</v>
      </c>
      <c r="BI79" s="8" t="s">
        <v>625</v>
      </c>
      <c r="BJ79" s="8" t="s">
        <v>625</v>
      </c>
      <c r="BK79" s="8" t="s">
        <v>625</v>
      </c>
      <c r="BL79" s="8" t="s">
        <v>625</v>
      </c>
      <c r="BM79" s="8" t="s">
        <v>625</v>
      </c>
      <c r="BN79" s="8" t="s">
        <v>625</v>
      </c>
      <c r="BO79" s="8" t="s">
        <v>625</v>
      </c>
      <c r="BP79" s="8" t="s">
        <v>625</v>
      </c>
      <c r="BQ79" s="8" t="s">
        <v>625</v>
      </c>
      <c r="BR79" s="8" t="s">
        <v>625</v>
      </c>
      <c r="BS79" s="8" t="s">
        <v>625</v>
      </c>
      <c r="BT79" s="8" t="s">
        <v>625</v>
      </c>
      <c r="BU79" s="8" t="s">
        <v>625</v>
      </c>
      <c r="BV79" s="8" t="s">
        <v>625</v>
      </c>
      <c r="BW79" s="8" t="s">
        <v>625</v>
      </c>
      <c r="BX79" s="8" t="s">
        <v>625</v>
      </c>
      <c r="BY79" s="8" t="s">
        <v>625</v>
      </c>
      <c r="BZ79" s="8" t="s">
        <v>625</v>
      </c>
      <c r="CA79" s="8" t="s">
        <v>625</v>
      </c>
      <c r="CB79" s="8" t="s">
        <v>625</v>
      </c>
      <c r="CC79" s="8" t="s">
        <v>625</v>
      </c>
      <c r="CD79" s="8" t="s">
        <v>625</v>
      </c>
      <c r="CE79" s="8" t="s">
        <v>625</v>
      </c>
      <c r="CF79" s="8" t="s">
        <v>625</v>
      </c>
      <c r="CG79" s="8" t="s">
        <v>625</v>
      </c>
      <c r="CH79" s="8" t="s">
        <v>625</v>
      </c>
      <c r="CI79" s="8" t="s">
        <v>625</v>
      </c>
      <c r="CJ79" s="8" t="s">
        <v>625</v>
      </c>
      <c r="CK79" s="8" t="s">
        <v>625</v>
      </c>
      <c r="CL79" s="8" t="s">
        <v>625</v>
      </c>
      <c r="CM79" s="8" t="s">
        <v>625</v>
      </c>
      <c r="CN79" s="8" t="s">
        <v>625</v>
      </c>
      <c r="CO79" s="8" t="s">
        <v>625</v>
      </c>
      <c r="CP79" s="8" t="s">
        <v>625</v>
      </c>
      <c r="CQ79" s="8" t="s">
        <v>625</v>
      </c>
      <c r="CR79" s="8" t="s">
        <v>625</v>
      </c>
      <c r="CS79" s="8" t="s">
        <v>625</v>
      </c>
      <c r="CT79" s="8" t="s">
        <v>625</v>
      </c>
      <c r="CU79" s="8" t="s">
        <v>625</v>
      </c>
      <c r="CV79" s="8" t="s">
        <v>625</v>
      </c>
      <c r="CW79" s="8" t="s">
        <v>625</v>
      </c>
      <c r="CX79" s="8" t="s">
        <v>625</v>
      </c>
      <c r="CY79" s="8" t="s">
        <v>625</v>
      </c>
      <c r="CZ79" s="8" t="s">
        <v>625</v>
      </c>
    </row>
    <row r="80" spans="1:243" s="5" customFormat="1" x14ac:dyDescent="0.25">
      <c r="B80" s="10" t="s">
        <v>27</v>
      </c>
      <c r="C80" s="12">
        <v>-1061.162</v>
      </c>
      <c r="D80" s="12">
        <v>-1618.2929999999999</v>
      </c>
      <c r="E80" s="12">
        <v>-62.820999999999998</v>
      </c>
      <c r="F80" s="12">
        <v>-221.321</v>
      </c>
      <c r="G80" s="12">
        <v>-545.43799999999999</v>
      </c>
      <c r="H80" s="12">
        <v>-500.38099999999997</v>
      </c>
      <c r="I80" s="12">
        <v>-994.26400000000001</v>
      </c>
      <c r="J80" s="12">
        <v>-1481.694</v>
      </c>
      <c r="K80" s="12">
        <v>-1677.819</v>
      </c>
      <c r="L80" s="12">
        <v>-2883.1959999999999</v>
      </c>
      <c r="M80" s="12" t="s">
        <v>625</v>
      </c>
      <c r="N80" s="12" t="s">
        <v>625</v>
      </c>
      <c r="O80" s="12" t="s">
        <v>625</v>
      </c>
      <c r="P80" s="12" t="s">
        <v>625</v>
      </c>
      <c r="Q80" s="12" t="s">
        <v>625</v>
      </c>
      <c r="R80" s="12" t="s">
        <v>625</v>
      </c>
      <c r="S80" s="12" t="s">
        <v>625</v>
      </c>
      <c r="T80" s="12" t="s">
        <v>625</v>
      </c>
      <c r="U80" s="12" t="s">
        <v>625</v>
      </c>
      <c r="V80" s="12" t="s">
        <v>625</v>
      </c>
      <c r="W80" s="12" t="s">
        <v>625</v>
      </c>
      <c r="X80" s="12" t="s">
        <v>625</v>
      </c>
      <c r="Y80" s="12" t="s">
        <v>625</v>
      </c>
      <c r="Z80" s="12" t="s">
        <v>625</v>
      </c>
      <c r="AA80" s="12" t="s">
        <v>625</v>
      </c>
      <c r="AB80" s="12" t="s">
        <v>625</v>
      </c>
      <c r="AC80" s="12" t="s">
        <v>625</v>
      </c>
      <c r="AD80" s="12" t="s">
        <v>625</v>
      </c>
      <c r="AE80" s="12" t="s">
        <v>625</v>
      </c>
      <c r="AF80" s="12" t="s">
        <v>625</v>
      </c>
      <c r="AG80" s="12" t="s">
        <v>625</v>
      </c>
      <c r="AH80" s="12" t="s">
        <v>625</v>
      </c>
      <c r="AI80" s="12" t="s">
        <v>625</v>
      </c>
      <c r="AJ80" s="12" t="s">
        <v>625</v>
      </c>
      <c r="AK80" s="12" t="s">
        <v>625</v>
      </c>
      <c r="AL80" s="12" t="s">
        <v>625</v>
      </c>
      <c r="AM80" s="12" t="s">
        <v>625</v>
      </c>
      <c r="AN80" s="12" t="s">
        <v>625</v>
      </c>
      <c r="AO80" s="12" t="s">
        <v>625</v>
      </c>
      <c r="AP80" s="12" t="s">
        <v>625</v>
      </c>
      <c r="AQ80" s="12" t="s">
        <v>625</v>
      </c>
      <c r="AR80" s="12" t="s">
        <v>625</v>
      </c>
      <c r="AS80" s="12" t="s">
        <v>625</v>
      </c>
      <c r="AT80" s="12" t="s">
        <v>625</v>
      </c>
      <c r="AU80" s="12" t="s">
        <v>625</v>
      </c>
      <c r="AV80" s="12" t="s">
        <v>625</v>
      </c>
      <c r="AW80" s="12" t="s">
        <v>625</v>
      </c>
      <c r="AX80" s="12" t="s">
        <v>625</v>
      </c>
      <c r="AY80" s="12" t="s">
        <v>625</v>
      </c>
      <c r="AZ80" s="12" t="s">
        <v>625</v>
      </c>
      <c r="BA80" s="12" t="s">
        <v>625</v>
      </c>
      <c r="BB80" s="12" t="s">
        <v>625</v>
      </c>
      <c r="BC80" s="12" t="s">
        <v>625</v>
      </c>
      <c r="BD80" s="12" t="s">
        <v>625</v>
      </c>
      <c r="BE80" s="12" t="s">
        <v>625</v>
      </c>
      <c r="BF80" s="12" t="s">
        <v>625</v>
      </c>
      <c r="BG80" s="12" t="s">
        <v>625</v>
      </c>
      <c r="BH80" s="12" t="s">
        <v>625</v>
      </c>
      <c r="BI80" s="12" t="s">
        <v>625</v>
      </c>
      <c r="BJ80" s="12" t="s">
        <v>625</v>
      </c>
      <c r="BK80" s="12" t="s">
        <v>625</v>
      </c>
      <c r="BL80" s="12" t="s">
        <v>625</v>
      </c>
      <c r="BM80" s="12" t="s">
        <v>625</v>
      </c>
      <c r="BN80" s="12" t="s">
        <v>625</v>
      </c>
      <c r="BO80" s="12" t="s">
        <v>625</v>
      </c>
      <c r="BP80" s="12" t="s">
        <v>625</v>
      </c>
      <c r="BQ80" s="12" t="s">
        <v>625</v>
      </c>
      <c r="BR80" s="12" t="s">
        <v>625</v>
      </c>
      <c r="BS80" s="12" t="s">
        <v>625</v>
      </c>
      <c r="BT80" s="12" t="s">
        <v>625</v>
      </c>
      <c r="BU80" s="12" t="s">
        <v>625</v>
      </c>
      <c r="BV80" s="12" t="s">
        <v>625</v>
      </c>
      <c r="BW80" s="12" t="s">
        <v>625</v>
      </c>
      <c r="BX80" s="12" t="s">
        <v>625</v>
      </c>
      <c r="BY80" s="12" t="s">
        <v>625</v>
      </c>
      <c r="BZ80" s="12" t="s">
        <v>625</v>
      </c>
      <c r="CA80" s="12" t="s">
        <v>625</v>
      </c>
      <c r="CB80" s="12" t="s">
        <v>625</v>
      </c>
      <c r="CC80" s="12" t="s">
        <v>625</v>
      </c>
      <c r="CD80" s="12" t="s">
        <v>625</v>
      </c>
      <c r="CE80" s="12" t="s">
        <v>625</v>
      </c>
      <c r="CF80" s="12" t="s">
        <v>625</v>
      </c>
      <c r="CG80" s="12" t="s">
        <v>625</v>
      </c>
      <c r="CH80" s="12" t="s">
        <v>625</v>
      </c>
      <c r="CI80" s="12" t="s">
        <v>625</v>
      </c>
      <c r="CJ80" s="12" t="s">
        <v>625</v>
      </c>
      <c r="CK80" s="12" t="s">
        <v>625</v>
      </c>
      <c r="CL80" s="12" t="s">
        <v>625</v>
      </c>
      <c r="CM80" s="12" t="s">
        <v>625</v>
      </c>
      <c r="CN80" s="12" t="s">
        <v>625</v>
      </c>
      <c r="CO80" s="12" t="s">
        <v>625</v>
      </c>
      <c r="CP80" s="12" t="s">
        <v>625</v>
      </c>
      <c r="CQ80" s="12" t="s">
        <v>625</v>
      </c>
      <c r="CR80" s="12" t="s">
        <v>625</v>
      </c>
      <c r="CS80" s="12" t="s">
        <v>625</v>
      </c>
      <c r="CT80" s="12" t="s">
        <v>625</v>
      </c>
      <c r="CU80" s="12" t="s">
        <v>625</v>
      </c>
      <c r="CV80" s="12" t="s">
        <v>625</v>
      </c>
      <c r="CW80" s="12" t="s">
        <v>625</v>
      </c>
      <c r="CX80" s="12" t="s">
        <v>625</v>
      </c>
      <c r="CY80" s="12" t="s">
        <v>625</v>
      </c>
      <c r="CZ80" s="12" t="s">
        <v>625</v>
      </c>
    </row>
    <row r="81" spans="2:104" s="5" customFormat="1" x14ac:dyDescent="0.25">
      <c r="B81" s="2" t="s">
        <v>28</v>
      </c>
      <c r="C81" s="8">
        <v>63.753999999999998</v>
      </c>
      <c r="D81" s="8">
        <v>-722.24400000000003</v>
      </c>
      <c r="E81" s="8">
        <v>257.09100000000001</v>
      </c>
      <c r="F81" s="8">
        <v>96.126000000000005</v>
      </c>
      <c r="G81" s="8">
        <v>76.55</v>
      </c>
      <c r="H81" s="8">
        <v>87.960999999999999</v>
      </c>
      <c r="I81" s="8">
        <v>78.605000000000004</v>
      </c>
      <c r="J81" s="8">
        <v>-664.31299999999999</v>
      </c>
      <c r="K81" s="8">
        <v>18.613</v>
      </c>
      <c r="L81" s="8">
        <v>-1572.53</v>
      </c>
      <c r="M81" s="8" t="s">
        <v>625</v>
      </c>
      <c r="N81" s="8" t="s">
        <v>625</v>
      </c>
      <c r="O81" s="8" t="s">
        <v>625</v>
      </c>
      <c r="P81" s="8" t="s">
        <v>625</v>
      </c>
      <c r="Q81" s="8" t="s">
        <v>625</v>
      </c>
      <c r="R81" s="8" t="s">
        <v>625</v>
      </c>
      <c r="S81" s="8" t="s">
        <v>625</v>
      </c>
      <c r="T81" s="8" t="s">
        <v>625</v>
      </c>
      <c r="U81" s="8" t="s">
        <v>625</v>
      </c>
      <c r="V81" s="8" t="s">
        <v>625</v>
      </c>
      <c r="W81" s="8" t="s">
        <v>625</v>
      </c>
      <c r="X81" s="8" t="s">
        <v>625</v>
      </c>
      <c r="Y81" s="8" t="s">
        <v>625</v>
      </c>
      <c r="Z81" s="8" t="s">
        <v>625</v>
      </c>
      <c r="AA81" s="8" t="s">
        <v>625</v>
      </c>
      <c r="AB81" s="8" t="s">
        <v>625</v>
      </c>
      <c r="AC81" s="8" t="s">
        <v>625</v>
      </c>
      <c r="AD81" s="8" t="s">
        <v>625</v>
      </c>
      <c r="AE81" s="8" t="s">
        <v>625</v>
      </c>
      <c r="AF81" s="8" t="s">
        <v>625</v>
      </c>
      <c r="AG81" s="8" t="s">
        <v>625</v>
      </c>
      <c r="AH81" s="8" t="s">
        <v>625</v>
      </c>
      <c r="AI81" s="8" t="s">
        <v>625</v>
      </c>
      <c r="AJ81" s="8" t="s">
        <v>625</v>
      </c>
      <c r="AK81" s="8" t="s">
        <v>625</v>
      </c>
      <c r="AL81" s="8" t="s">
        <v>625</v>
      </c>
      <c r="AM81" s="8" t="s">
        <v>625</v>
      </c>
      <c r="AN81" s="8" t="s">
        <v>625</v>
      </c>
      <c r="AO81" s="8" t="s">
        <v>625</v>
      </c>
      <c r="AP81" s="8" t="s">
        <v>625</v>
      </c>
      <c r="AQ81" s="8" t="s">
        <v>625</v>
      </c>
      <c r="AR81" s="8" t="s">
        <v>625</v>
      </c>
      <c r="AS81" s="8" t="s">
        <v>625</v>
      </c>
      <c r="AT81" s="8" t="s">
        <v>625</v>
      </c>
      <c r="AU81" s="8" t="s">
        <v>625</v>
      </c>
      <c r="AV81" s="8" t="s">
        <v>625</v>
      </c>
      <c r="AW81" s="8" t="s">
        <v>625</v>
      </c>
      <c r="AX81" s="8" t="s">
        <v>625</v>
      </c>
      <c r="AY81" s="8" t="s">
        <v>625</v>
      </c>
      <c r="AZ81" s="8" t="s">
        <v>625</v>
      </c>
      <c r="BA81" s="8" t="s">
        <v>625</v>
      </c>
      <c r="BB81" s="8" t="s">
        <v>625</v>
      </c>
      <c r="BC81" s="8" t="s">
        <v>625</v>
      </c>
      <c r="BD81" s="8" t="s">
        <v>625</v>
      </c>
      <c r="BE81" s="8" t="s">
        <v>625</v>
      </c>
      <c r="BF81" s="8" t="s">
        <v>625</v>
      </c>
      <c r="BG81" s="8" t="s">
        <v>625</v>
      </c>
      <c r="BH81" s="8" t="s">
        <v>625</v>
      </c>
      <c r="BI81" s="8" t="s">
        <v>625</v>
      </c>
      <c r="BJ81" s="8" t="s">
        <v>625</v>
      </c>
      <c r="BK81" s="8" t="s">
        <v>625</v>
      </c>
      <c r="BL81" s="8" t="s">
        <v>625</v>
      </c>
      <c r="BM81" s="8" t="s">
        <v>625</v>
      </c>
      <c r="BN81" s="8" t="s">
        <v>625</v>
      </c>
      <c r="BO81" s="8" t="s">
        <v>625</v>
      </c>
      <c r="BP81" s="8" t="s">
        <v>625</v>
      </c>
      <c r="BQ81" s="8" t="s">
        <v>625</v>
      </c>
      <c r="BR81" s="8" t="s">
        <v>625</v>
      </c>
      <c r="BS81" s="8" t="s">
        <v>625</v>
      </c>
      <c r="BT81" s="8" t="s">
        <v>625</v>
      </c>
      <c r="BU81" s="8" t="s">
        <v>625</v>
      </c>
      <c r="BV81" s="8" t="s">
        <v>625</v>
      </c>
      <c r="BW81" s="8" t="s">
        <v>625</v>
      </c>
      <c r="BX81" s="8" t="s">
        <v>625</v>
      </c>
      <c r="BY81" s="8" t="s">
        <v>625</v>
      </c>
      <c r="BZ81" s="8" t="s">
        <v>625</v>
      </c>
      <c r="CA81" s="8" t="s">
        <v>625</v>
      </c>
      <c r="CB81" s="8" t="s">
        <v>625</v>
      </c>
      <c r="CC81" s="8" t="s">
        <v>625</v>
      </c>
      <c r="CD81" s="8" t="s">
        <v>625</v>
      </c>
      <c r="CE81" s="8" t="s">
        <v>625</v>
      </c>
      <c r="CF81" s="8" t="s">
        <v>625</v>
      </c>
      <c r="CG81" s="8" t="s">
        <v>625</v>
      </c>
      <c r="CH81" s="8" t="s">
        <v>625</v>
      </c>
      <c r="CI81" s="8" t="s">
        <v>625</v>
      </c>
      <c r="CJ81" s="8" t="s">
        <v>625</v>
      </c>
      <c r="CK81" s="8" t="s">
        <v>625</v>
      </c>
      <c r="CL81" s="8" t="s">
        <v>625</v>
      </c>
      <c r="CM81" s="8" t="s">
        <v>625</v>
      </c>
      <c r="CN81" s="8" t="s">
        <v>625</v>
      </c>
      <c r="CO81" s="8" t="s">
        <v>625</v>
      </c>
      <c r="CP81" s="8" t="s">
        <v>625</v>
      </c>
      <c r="CQ81" s="8" t="s">
        <v>625</v>
      </c>
      <c r="CR81" s="8" t="s">
        <v>625</v>
      </c>
      <c r="CS81" s="8" t="s">
        <v>625</v>
      </c>
      <c r="CT81" s="8" t="s">
        <v>625</v>
      </c>
      <c r="CU81" s="8" t="s">
        <v>625</v>
      </c>
      <c r="CV81" s="8" t="s">
        <v>625</v>
      </c>
      <c r="CW81" s="8" t="s">
        <v>625</v>
      </c>
      <c r="CX81" s="8" t="s">
        <v>625</v>
      </c>
      <c r="CY81" s="8" t="s">
        <v>625</v>
      </c>
      <c r="CZ81" s="8" t="s">
        <v>625</v>
      </c>
    </row>
    <row r="82" spans="2:104" s="5" customFormat="1" ht="6.95" customHeight="1" x14ac:dyDescent="0.25">
      <c r="B82" s="4"/>
      <c r="C82" s="8"/>
    </row>
    <row r="83" spans="2:104" s="5" customFormat="1" x14ac:dyDescent="0.25">
      <c r="C83" s="8"/>
    </row>
    <row r="84" spans="2:104" s="5" customFormat="1" x14ac:dyDescent="0.25">
      <c r="C84" s="8"/>
    </row>
    <row r="85" spans="2:104" s="5" customFormat="1" x14ac:dyDescent="0.25">
      <c r="B85" s="105" t="s">
        <v>632</v>
      </c>
      <c r="C85" s="106"/>
      <c r="D85" s="106"/>
      <c r="E85" s="106"/>
      <c r="F85" s="107"/>
    </row>
    <row r="86" spans="2:104" s="5" customFormat="1" x14ac:dyDescent="0.25">
      <c r="B86" s="50"/>
      <c r="C86" s="59" t="s">
        <v>631</v>
      </c>
      <c r="D86" s="105" t="str">
        <f>C9&amp;" regnskaber"</f>
        <v>320 regnskaber</v>
      </c>
      <c r="E86" s="106"/>
      <c r="F86" s="107"/>
    </row>
    <row r="87" spans="2:104" s="5" customFormat="1" ht="30" customHeight="1" x14ac:dyDescent="0.25">
      <c r="B87" s="51" t="s">
        <v>629</v>
      </c>
      <c r="C87" s="55" t="str">
        <f>"Realiseret "&amp;D8</f>
        <v>Realiseret 2013</v>
      </c>
      <c r="D87" s="56" t="str">
        <f>"Realiseret "&amp;D8</f>
        <v>Realiseret 2013</v>
      </c>
      <c r="E87" s="57" t="str">
        <f>"Foreløbige driftsres. "&amp;C8</f>
        <v>Foreløbige driftsres. 2014</v>
      </c>
      <c r="F87" s="58" t="s">
        <v>630</v>
      </c>
    </row>
    <row r="88" spans="2:104" s="5" customFormat="1" x14ac:dyDescent="0.25">
      <c r="B88" s="40" t="str">
        <f>+B10</f>
        <v>Årskøer</v>
      </c>
      <c r="C88" s="47">
        <v>166</v>
      </c>
      <c r="D88" s="46">
        <f>+D10</f>
        <v>221</v>
      </c>
      <c r="E88" s="46">
        <f>+C10</f>
        <v>221</v>
      </c>
      <c r="F88" s="52">
        <f>+E88-D88</f>
        <v>0</v>
      </c>
    </row>
    <row r="89" spans="2:104" s="5" customFormat="1" x14ac:dyDescent="0.25">
      <c r="B89" s="41" t="str">
        <f>+B20</f>
        <v>Dækningsbidrag</v>
      </c>
      <c r="C89" s="48">
        <v>3064</v>
      </c>
      <c r="D89" s="42">
        <f>+D20</f>
        <v>4152.5690000000004</v>
      </c>
      <c r="E89" s="42">
        <f>+C20</f>
        <v>4683.8779999999997</v>
      </c>
      <c r="F89" s="53">
        <f t="shared" ref="F89:F96" si="5">+E89-D89</f>
        <v>531.30899999999929</v>
      </c>
    </row>
    <row r="90" spans="2:104" s="5" customFormat="1" x14ac:dyDescent="0.25">
      <c r="B90" s="41" t="str">
        <f>+B21</f>
        <v>Kontante kapacitetsomkostninger</v>
      </c>
      <c r="C90" s="48">
        <v>-1642</v>
      </c>
      <c r="D90" s="42">
        <f>+D21</f>
        <v>-2237.9720000000002</v>
      </c>
      <c r="E90" s="42">
        <f>+C21</f>
        <v>-2420.2649999999999</v>
      </c>
      <c r="F90" s="53">
        <f t="shared" si="5"/>
        <v>-182.29299999999967</v>
      </c>
    </row>
    <row r="91" spans="2:104" s="5" customFormat="1" x14ac:dyDescent="0.25">
      <c r="B91" s="41" t="str">
        <f>+B24</f>
        <v>Resultat af primær drift</v>
      </c>
      <c r="C91" s="48">
        <v>868</v>
      </c>
      <c r="D91" s="42">
        <f>+D24</f>
        <v>1122.5039999999999</v>
      </c>
      <c r="E91" s="42">
        <f>+C24</f>
        <v>1437.547</v>
      </c>
      <c r="F91" s="53">
        <f t="shared" si="5"/>
        <v>315.04300000000012</v>
      </c>
    </row>
    <row r="92" spans="2:104" s="5" customFormat="1" x14ac:dyDescent="0.25">
      <c r="B92" s="41" t="s">
        <v>4</v>
      </c>
      <c r="C92" s="48">
        <v>-866</v>
      </c>
      <c r="D92" s="42">
        <f>+D26</f>
        <v>-1335.7190000000001</v>
      </c>
      <c r="E92" s="42">
        <f>+C26</f>
        <v>-1345.5229999999999</v>
      </c>
      <c r="F92" s="53">
        <f t="shared" si="5"/>
        <v>-9.8039999999998599</v>
      </c>
    </row>
    <row r="93" spans="2:104" s="5" customFormat="1" x14ac:dyDescent="0.25">
      <c r="B93" s="43" t="s">
        <v>628</v>
      </c>
      <c r="C93" s="69">
        <v>481</v>
      </c>
      <c r="D93" s="70">
        <f>+D27</f>
        <v>397.93099999999998</v>
      </c>
      <c r="E93" s="70">
        <f>+C27</f>
        <v>717.08600000000001</v>
      </c>
      <c r="F93" s="71">
        <f t="shared" si="5"/>
        <v>319.15500000000003</v>
      </c>
    </row>
    <row r="94" spans="2:104" s="5" customFormat="1" x14ac:dyDescent="0.25">
      <c r="B94" s="94" t="s">
        <v>644</v>
      </c>
      <c r="C94" s="95">
        <v>-54</v>
      </c>
      <c r="D94" s="96">
        <f>+D31</f>
        <v>-90.813999999999993</v>
      </c>
      <c r="E94" s="96">
        <f>+C31</f>
        <v>-63.77</v>
      </c>
      <c r="F94" s="97">
        <f t="shared" si="5"/>
        <v>27.04399999999999</v>
      </c>
    </row>
    <row r="95" spans="2:104" s="5" customFormat="1" x14ac:dyDescent="0.25">
      <c r="B95" s="41" t="s">
        <v>627</v>
      </c>
      <c r="C95" s="48">
        <v>664</v>
      </c>
      <c r="D95" s="42">
        <f>+D72</f>
        <v>896.048</v>
      </c>
      <c r="E95" s="42">
        <f>+C72</f>
        <v>1124.9159999999999</v>
      </c>
      <c r="F95" s="53">
        <f t="shared" si="5"/>
        <v>228.86799999999994</v>
      </c>
    </row>
    <row r="96" spans="2:104" s="5" customFormat="1" x14ac:dyDescent="0.25">
      <c r="B96" s="44" t="s">
        <v>183</v>
      </c>
      <c r="C96" s="49">
        <v>-353</v>
      </c>
      <c r="D96" s="45">
        <f>+D81</f>
        <v>-722.24400000000003</v>
      </c>
      <c r="E96" s="45">
        <f>+C81</f>
        <v>63.753999999999998</v>
      </c>
      <c r="F96" s="54">
        <f t="shared" si="5"/>
        <v>785.99800000000005</v>
      </c>
    </row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  <row r="412" s="5" customFormat="1" x14ac:dyDescent="0.25"/>
    <row r="413" s="5" customFormat="1" x14ac:dyDescent="0.25"/>
    <row r="414" s="5" customFormat="1" x14ac:dyDescent="0.25"/>
    <row r="415" s="5" customFormat="1" x14ac:dyDescent="0.25"/>
    <row r="416" s="5" customFormat="1" x14ac:dyDescent="0.25"/>
    <row r="417" s="5" customFormat="1" x14ac:dyDescent="0.25"/>
    <row r="418" s="5" customFormat="1" x14ac:dyDescent="0.25"/>
    <row r="419" s="5" customFormat="1" x14ac:dyDescent="0.25"/>
    <row r="420" s="5" customFormat="1" x14ac:dyDescent="0.25"/>
    <row r="421" s="5" customFormat="1" x14ac:dyDescent="0.25"/>
    <row r="422" s="5" customFormat="1" x14ac:dyDescent="0.25"/>
    <row r="423" s="5" customFormat="1" x14ac:dyDescent="0.25"/>
    <row r="424" s="5" customFormat="1" x14ac:dyDescent="0.25"/>
    <row r="425" s="5" customFormat="1" x14ac:dyDescent="0.25"/>
    <row r="426" s="5" customFormat="1" x14ac:dyDescent="0.25"/>
    <row r="427" s="5" customFormat="1" x14ac:dyDescent="0.25"/>
    <row r="428" s="5" customFormat="1" x14ac:dyDescent="0.25"/>
    <row r="429" s="5" customFormat="1" x14ac:dyDescent="0.25"/>
    <row r="430" s="5" customFormat="1" x14ac:dyDescent="0.25"/>
    <row r="431" s="5" customFormat="1" x14ac:dyDescent="0.25"/>
    <row r="432" s="5" customFormat="1" x14ac:dyDescent="0.25"/>
    <row r="433" s="5" customFormat="1" x14ac:dyDescent="0.25"/>
    <row r="434" s="5" customFormat="1" x14ac:dyDescent="0.25"/>
    <row r="435" s="5" customFormat="1" x14ac:dyDescent="0.25"/>
    <row r="436" s="5" customFormat="1" x14ac:dyDescent="0.25"/>
    <row r="437" s="5" customFormat="1" x14ac:dyDescent="0.25"/>
    <row r="438" s="5" customFormat="1" x14ac:dyDescent="0.25"/>
    <row r="439" s="5" customFormat="1" x14ac:dyDescent="0.25"/>
    <row r="440" s="5" customFormat="1" x14ac:dyDescent="0.25"/>
    <row r="441" s="5" customFormat="1" x14ac:dyDescent="0.25"/>
    <row r="442" s="5" customFormat="1" x14ac:dyDescent="0.25"/>
    <row r="443" s="5" customFormat="1" x14ac:dyDescent="0.25"/>
    <row r="444" s="5" customFormat="1" x14ac:dyDescent="0.25"/>
    <row r="445" s="5" customFormat="1" x14ac:dyDescent="0.25"/>
    <row r="446" s="5" customFormat="1" x14ac:dyDescent="0.25"/>
    <row r="447" s="5" customFormat="1" x14ac:dyDescent="0.25"/>
    <row r="448" s="5" customFormat="1" x14ac:dyDescent="0.25"/>
    <row r="449" s="5" customFormat="1" x14ac:dyDescent="0.25"/>
    <row r="450" s="5" customFormat="1" x14ac:dyDescent="0.25"/>
    <row r="451" s="5" customFormat="1" x14ac:dyDescent="0.25"/>
    <row r="452" s="5" customFormat="1" x14ac:dyDescent="0.25"/>
    <row r="453" s="5" customFormat="1" x14ac:dyDescent="0.25"/>
    <row r="454" s="5" customFormat="1" x14ac:dyDescent="0.25"/>
    <row r="455" s="5" customFormat="1" x14ac:dyDescent="0.25"/>
    <row r="456" s="5" customFormat="1" x14ac:dyDescent="0.25"/>
    <row r="457" s="5" customFormat="1" x14ac:dyDescent="0.25"/>
    <row r="458" s="5" customFormat="1" x14ac:dyDescent="0.25"/>
    <row r="459" s="5" customFormat="1" x14ac:dyDescent="0.25"/>
    <row r="460" s="5" customFormat="1" x14ac:dyDescent="0.25"/>
    <row r="461" s="5" customFormat="1" x14ac:dyDescent="0.25"/>
    <row r="462" s="5" customFormat="1" x14ac:dyDescent="0.25"/>
    <row r="463" s="5" customFormat="1" x14ac:dyDescent="0.25"/>
    <row r="464" s="5" customFormat="1" x14ac:dyDescent="0.25"/>
    <row r="465" s="5" customFormat="1" x14ac:dyDescent="0.25"/>
    <row r="466" s="5" customFormat="1" x14ac:dyDescent="0.25"/>
    <row r="467" s="5" customFormat="1" x14ac:dyDescent="0.25"/>
    <row r="468" s="5" customFormat="1" x14ac:dyDescent="0.25"/>
    <row r="469" s="5" customFormat="1" x14ac:dyDescent="0.25"/>
    <row r="470" s="5" customFormat="1" x14ac:dyDescent="0.25"/>
    <row r="471" s="5" customFormat="1" x14ac:dyDescent="0.25"/>
    <row r="472" s="5" customFormat="1" x14ac:dyDescent="0.25"/>
    <row r="473" s="5" customFormat="1" x14ac:dyDescent="0.25"/>
    <row r="474" s="5" customFormat="1" x14ac:dyDescent="0.25"/>
    <row r="475" s="5" customFormat="1" x14ac:dyDescent="0.25"/>
    <row r="476" s="5" customFormat="1" x14ac:dyDescent="0.25"/>
    <row r="477" s="5" customFormat="1" x14ac:dyDescent="0.25"/>
    <row r="478" s="5" customFormat="1" x14ac:dyDescent="0.25"/>
    <row r="479" s="5" customFormat="1" x14ac:dyDescent="0.25"/>
    <row r="480" s="5" customFormat="1" x14ac:dyDescent="0.25"/>
    <row r="481" s="5" customFormat="1" x14ac:dyDescent="0.25"/>
    <row r="482" s="5" customFormat="1" x14ac:dyDescent="0.25"/>
    <row r="483" s="5" customFormat="1" x14ac:dyDescent="0.25"/>
    <row r="484" s="5" customFormat="1" x14ac:dyDescent="0.25"/>
    <row r="485" s="5" customFormat="1" x14ac:dyDescent="0.25"/>
    <row r="486" s="5" customFormat="1" x14ac:dyDescent="0.25"/>
    <row r="487" s="5" customFormat="1" x14ac:dyDescent="0.25"/>
    <row r="488" s="5" customFormat="1" x14ac:dyDescent="0.25"/>
    <row r="489" s="5" customFormat="1" x14ac:dyDescent="0.25"/>
    <row r="490" s="5" customFormat="1" x14ac:dyDescent="0.25"/>
    <row r="491" s="5" customFormat="1" x14ac:dyDescent="0.25"/>
    <row r="492" s="5" customFormat="1" x14ac:dyDescent="0.25"/>
    <row r="493" s="5" customFormat="1" x14ac:dyDescent="0.25"/>
    <row r="494" s="5" customFormat="1" x14ac:dyDescent="0.25"/>
    <row r="495" s="5" customFormat="1" x14ac:dyDescent="0.25"/>
    <row r="496" s="5" customFormat="1" x14ac:dyDescent="0.25"/>
    <row r="497" s="5" customFormat="1" x14ac:dyDescent="0.25"/>
    <row r="498" s="5" customFormat="1" x14ac:dyDescent="0.25"/>
    <row r="499" s="5" customFormat="1" x14ac:dyDescent="0.25"/>
    <row r="500" s="5" customFormat="1" x14ac:dyDescent="0.25"/>
    <row r="501" s="5" customFormat="1" x14ac:dyDescent="0.25"/>
    <row r="502" s="5" customFormat="1" x14ac:dyDescent="0.25"/>
    <row r="503" s="5" customFormat="1" x14ac:dyDescent="0.25"/>
    <row r="504" s="5" customFormat="1" x14ac:dyDescent="0.25"/>
    <row r="505" s="5" customFormat="1" x14ac:dyDescent="0.25"/>
    <row r="506" s="5" customFormat="1" x14ac:dyDescent="0.25"/>
    <row r="507" s="5" customFormat="1" x14ac:dyDescent="0.25"/>
    <row r="508" s="5" customFormat="1" x14ac:dyDescent="0.25"/>
    <row r="509" s="5" customFormat="1" x14ac:dyDescent="0.25"/>
    <row r="510" s="5" customFormat="1" x14ac:dyDescent="0.25"/>
    <row r="511" s="5" customFormat="1" x14ac:dyDescent="0.25"/>
    <row r="512" s="5" customFormat="1" x14ac:dyDescent="0.25"/>
    <row r="513" s="5" customFormat="1" x14ac:dyDescent="0.25"/>
    <row r="514" s="5" customFormat="1" x14ac:dyDescent="0.25"/>
    <row r="515" s="5" customFormat="1" x14ac:dyDescent="0.25"/>
    <row r="516" s="5" customFormat="1" x14ac:dyDescent="0.25"/>
    <row r="517" s="5" customFormat="1" x14ac:dyDescent="0.25"/>
    <row r="518" s="5" customFormat="1" x14ac:dyDescent="0.25"/>
    <row r="519" s="5" customFormat="1" x14ac:dyDescent="0.25"/>
    <row r="520" s="5" customFormat="1" x14ac:dyDescent="0.25"/>
    <row r="521" s="5" customFormat="1" x14ac:dyDescent="0.25"/>
    <row r="522" s="5" customFormat="1" x14ac:dyDescent="0.25"/>
    <row r="523" s="5" customFormat="1" x14ac:dyDescent="0.25"/>
    <row r="524" s="5" customFormat="1" x14ac:dyDescent="0.25"/>
    <row r="525" s="5" customFormat="1" x14ac:dyDescent="0.25"/>
    <row r="526" s="5" customFormat="1" x14ac:dyDescent="0.25"/>
    <row r="527" s="5" customFormat="1" x14ac:dyDescent="0.25"/>
    <row r="528" s="5" customFormat="1" x14ac:dyDescent="0.25"/>
    <row r="529" s="5" customFormat="1" x14ac:dyDescent="0.25"/>
    <row r="530" s="5" customFormat="1" x14ac:dyDescent="0.25"/>
    <row r="531" s="5" customFormat="1" x14ac:dyDescent="0.25"/>
    <row r="532" s="5" customFormat="1" x14ac:dyDescent="0.25"/>
    <row r="533" s="5" customFormat="1" x14ac:dyDescent="0.25"/>
    <row r="534" s="5" customFormat="1" x14ac:dyDescent="0.25"/>
    <row r="535" s="5" customFormat="1" x14ac:dyDescent="0.25"/>
    <row r="536" s="5" customFormat="1" x14ac:dyDescent="0.25"/>
    <row r="537" s="5" customFormat="1" x14ac:dyDescent="0.25"/>
    <row r="538" s="5" customFormat="1" x14ac:dyDescent="0.25"/>
    <row r="539" s="5" customFormat="1" x14ac:dyDescent="0.25"/>
    <row r="540" s="5" customFormat="1" x14ac:dyDescent="0.25"/>
    <row r="541" s="5" customFormat="1" x14ac:dyDescent="0.25"/>
    <row r="542" s="5" customFormat="1" x14ac:dyDescent="0.25"/>
    <row r="543" s="5" customFormat="1" x14ac:dyDescent="0.25"/>
    <row r="544" s="5" customFormat="1" x14ac:dyDescent="0.25"/>
    <row r="545" s="5" customFormat="1" x14ac:dyDescent="0.25"/>
    <row r="546" s="5" customFormat="1" x14ac:dyDescent="0.25"/>
    <row r="547" s="5" customFormat="1" x14ac:dyDescent="0.25"/>
    <row r="548" s="5" customFormat="1" x14ac:dyDescent="0.25"/>
    <row r="549" s="5" customFormat="1" x14ac:dyDescent="0.25"/>
    <row r="550" s="5" customFormat="1" x14ac:dyDescent="0.25"/>
    <row r="551" s="5" customFormat="1" x14ac:dyDescent="0.25"/>
    <row r="552" s="5" customFormat="1" x14ac:dyDescent="0.25"/>
    <row r="553" s="5" customFormat="1" x14ac:dyDescent="0.25"/>
    <row r="554" s="5" customFormat="1" x14ac:dyDescent="0.25"/>
    <row r="555" s="5" customFormat="1" x14ac:dyDescent="0.25"/>
    <row r="556" s="5" customFormat="1" x14ac:dyDescent="0.25"/>
    <row r="557" s="5" customFormat="1" x14ac:dyDescent="0.25"/>
    <row r="558" s="5" customFormat="1" x14ac:dyDescent="0.25"/>
    <row r="559" s="5" customFormat="1" x14ac:dyDescent="0.25"/>
    <row r="560" s="5" customFormat="1" x14ac:dyDescent="0.25"/>
    <row r="561" s="5" customFormat="1" x14ac:dyDescent="0.25"/>
    <row r="562" s="5" customFormat="1" x14ac:dyDescent="0.25"/>
    <row r="563" s="5" customFormat="1" x14ac:dyDescent="0.25"/>
    <row r="564" s="5" customFormat="1" x14ac:dyDescent="0.25"/>
    <row r="565" s="5" customFormat="1" x14ac:dyDescent="0.25"/>
    <row r="566" s="5" customFormat="1" x14ac:dyDescent="0.25"/>
    <row r="567" s="5" customFormat="1" x14ac:dyDescent="0.25"/>
    <row r="568" s="5" customFormat="1" x14ac:dyDescent="0.25"/>
    <row r="569" s="5" customFormat="1" x14ac:dyDescent="0.25"/>
    <row r="570" s="5" customFormat="1" x14ac:dyDescent="0.25"/>
    <row r="571" s="5" customFormat="1" x14ac:dyDescent="0.25"/>
    <row r="572" s="5" customFormat="1" x14ac:dyDescent="0.25"/>
    <row r="573" s="5" customFormat="1" x14ac:dyDescent="0.25"/>
    <row r="574" s="5" customFormat="1" x14ac:dyDescent="0.25"/>
    <row r="575" s="5" customFormat="1" x14ac:dyDescent="0.25"/>
    <row r="576" s="5" customFormat="1" x14ac:dyDescent="0.25"/>
    <row r="577" s="5" customFormat="1" x14ac:dyDescent="0.25"/>
    <row r="578" s="5" customFormat="1" x14ac:dyDescent="0.25"/>
    <row r="579" s="5" customFormat="1" x14ac:dyDescent="0.25"/>
    <row r="580" s="5" customFormat="1" x14ac:dyDescent="0.25"/>
    <row r="581" s="5" customFormat="1" x14ac:dyDescent="0.25"/>
    <row r="582" s="5" customFormat="1" x14ac:dyDescent="0.25"/>
    <row r="583" s="5" customFormat="1" x14ac:dyDescent="0.25"/>
    <row r="584" s="5" customFormat="1" x14ac:dyDescent="0.25"/>
    <row r="585" s="5" customFormat="1" x14ac:dyDescent="0.25"/>
    <row r="586" s="5" customFormat="1" x14ac:dyDescent="0.25"/>
    <row r="587" s="5" customFormat="1" x14ac:dyDescent="0.25"/>
    <row r="588" s="5" customFormat="1" x14ac:dyDescent="0.25"/>
    <row r="589" s="5" customFormat="1" x14ac:dyDescent="0.25"/>
    <row r="590" s="5" customFormat="1" x14ac:dyDescent="0.25"/>
    <row r="591" s="5" customFormat="1" x14ac:dyDescent="0.25"/>
    <row r="592" s="5" customFormat="1" x14ac:dyDescent="0.25"/>
    <row r="593" s="5" customFormat="1" x14ac:dyDescent="0.25"/>
    <row r="594" s="5" customFormat="1" x14ac:dyDescent="0.25"/>
    <row r="595" s="5" customFormat="1" x14ac:dyDescent="0.25"/>
    <row r="596" s="5" customFormat="1" x14ac:dyDescent="0.25"/>
    <row r="597" s="5" customFormat="1" x14ac:dyDescent="0.25"/>
    <row r="598" s="5" customFormat="1" x14ac:dyDescent="0.25"/>
    <row r="599" s="5" customFormat="1" x14ac:dyDescent="0.25"/>
    <row r="600" s="5" customFormat="1" x14ac:dyDescent="0.25"/>
    <row r="601" s="5" customFormat="1" x14ac:dyDescent="0.25"/>
    <row r="602" s="5" customFormat="1" x14ac:dyDescent="0.25"/>
    <row r="603" s="5" customFormat="1" x14ac:dyDescent="0.25"/>
    <row r="604" s="5" customFormat="1" x14ac:dyDescent="0.25"/>
    <row r="605" s="5" customFormat="1" x14ac:dyDescent="0.25"/>
    <row r="606" s="5" customFormat="1" x14ac:dyDescent="0.25"/>
    <row r="607" s="5" customFormat="1" x14ac:dyDescent="0.25"/>
    <row r="608" s="5" customFormat="1" x14ac:dyDescent="0.25"/>
    <row r="609" s="5" customFormat="1" x14ac:dyDescent="0.25"/>
    <row r="610" s="5" customFormat="1" x14ac:dyDescent="0.25"/>
    <row r="611" s="5" customFormat="1" x14ac:dyDescent="0.25"/>
    <row r="612" s="5" customFormat="1" x14ac:dyDescent="0.25"/>
    <row r="613" s="5" customFormat="1" x14ac:dyDescent="0.25"/>
    <row r="614" s="5" customFormat="1" x14ac:dyDescent="0.25"/>
    <row r="615" s="5" customFormat="1" x14ac:dyDescent="0.25"/>
    <row r="616" s="5" customFormat="1" x14ac:dyDescent="0.25"/>
    <row r="617" s="5" customFormat="1" x14ac:dyDescent="0.25"/>
    <row r="618" s="5" customFormat="1" x14ac:dyDescent="0.25"/>
    <row r="619" s="5" customFormat="1" x14ac:dyDescent="0.25"/>
    <row r="620" s="5" customFormat="1" x14ac:dyDescent="0.25"/>
    <row r="621" s="5" customFormat="1" x14ac:dyDescent="0.25"/>
    <row r="622" s="5" customFormat="1" x14ac:dyDescent="0.25"/>
    <row r="623" s="5" customFormat="1" x14ac:dyDescent="0.25"/>
    <row r="624" s="5" customFormat="1" x14ac:dyDescent="0.25"/>
    <row r="625" s="5" customFormat="1" x14ac:dyDescent="0.25"/>
    <row r="626" s="5" customFormat="1" x14ac:dyDescent="0.25"/>
    <row r="627" s="5" customFormat="1" x14ac:dyDescent="0.25"/>
    <row r="628" s="5" customFormat="1" x14ac:dyDescent="0.25"/>
    <row r="629" s="5" customFormat="1" x14ac:dyDescent="0.25"/>
    <row r="630" s="5" customFormat="1" x14ac:dyDescent="0.25"/>
    <row r="631" s="5" customFormat="1" x14ac:dyDescent="0.25"/>
    <row r="632" s="5" customFormat="1" x14ac:dyDescent="0.25"/>
    <row r="633" s="5" customFormat="1" x14ac:dyDescent="0.25"/>
    <row r="634" s="5" customFormat="1" x14ac:dyDescent="0.25"/>
    <row r="635" s="5" customFormat="1" x14ac:dyDescent="0.25"/>
    <row r="636" s="5" customFormat="1" x14ac:dyDescent="0.25"/>
    <row r="637" s="5" customFormat="1" x14ac:dyDescent="0.25"/>
    <row r="638" s="5" customFormat="1" x14ac:dyDescent="0.25"/>
    <row r="639" s="5" customFormat="1" x14ac:dyDescent="0.25"/>
    <row r="640" s="5" customFormat="1" x14ac:dyDescent="0.25"/>
    <row r="641" s="5" customFormat="1" x14ac:dyDescent="0.25"/>
    <row r="642" s="5" customFormat="1" x14ac:dyDescent="0.25"/>
    <row r="643" s="5" customFormat="1" x14ac:dyDescent="0.25"/>
    <row r="644" s="5" customFormat="1" x14ac:dyDescent="0.25"/>
    <row r="645" s="5" customFormat="1" x14ac:dyDescent="0.25"/>
    <row r="646" s="5" customFormat="1" x14ac:dyDescent="0.25"/>
    <row r="647" s="5" customFormat="1" x14ac:dyDescent="0.25"/>
    <row r="648" s="5" customFormat="1" x14ac:dyDescent="0.25"/>
    <row r="649" s="5" customFormat="1" x14ac:dyDescent="0.25"/>
    <row r="650" s="5" customFormat="1" x14ac:dyDescent="0.25"/>
    <row r="651" s="5" customFormat="1" x14ac:dyDescent="0.25"/>
    <row r="652" s="5" customFormat="1" x14ac:dyDescent="0.25"/>
    <row r="653" s="5" customFormat="1" x14ac:dyDescent="0.25"/>
    <row r="654" s="5" customFormat="1" x14ac:dyDescent="0.25"/>
    <row r="655" s="5" customFormat="1" x14ac:dyDescent="0.25"/>
    <row r="656" s="5" customFormat="1" x14ac:dyDescent="0.25"/>
    <row r="657" s="5" customFormat="1" x14ac:dyDescent="0.25"/>
    <row r="658" s="5" customFormat="1" x14ac:dyDescent="0.25"/>
    <row r="659" s="5" customFormat="1" x14ac:dyDescent="0.25"/>
    <row r="660" s="5" customFormat="1" x14ac:dyDescent="0.25"/>
    <row r="661" s="5" customFormat="1" x14ac:dyDescent="0.25"/>
    <row r="662" s="5" customFormat="1" x14ac:dyDescent="0.25"/>
    <row r="663" s="5" customFormat="1" x14ac:dyDescent="0.25"/>
    <row r="664" s="5" customFormat="1" x14ac:dyDescent="0.25"/>
    <row r="665" s="5" customFormat="1" x14ac:dyDescent="0.25"/>
    <row r="666" s="5" customFormat="1" x14ac:dyDescent="0.25"/>
    <row r="667" s="5" customFormat="1" x14ac:dyDescent="0.25"/>
    <row r="668" s="5" customFormat="1" x14ac:dyDescent="0.25"/>
    <row r="669" s="5" customFormat="1" x14ac:dyDescent="0.25"/>
    <row r="670" s="5" customFormat="1" x14ac:dyDescent="0.25"/>
    <row r="671" s="5" customFormat="1" x14ac:dyDescent="0.25"/>
    <row r="672" s="5" customFormat="1" x14ac:dyDescent="0.25"/>
    <row r="673" s="5" customFormat="1" x14ac:dyDescent="0.25"/>
    <row r="674" s="5" customFormat="1" x14ac:dyDescent="0.25"/>
    <row r="675" s="5" customFormat="1" x14ac:dyDescent="0.25"/>
    <row r="676" s="5" customFormat="1" x14ac:dyDescent="0.25"/>
    <row r="677" s="5" customFormat="1" x14ac:dyDescent="0.25"/>
    <row r="678" s="5" customFormat="1" x14ac:dyDescent="0.25"/>
    <row r="679" s="5" customFormat="1" x14ac:dyDescent="0.25"/>
    <row r="680" s="5" customFormat="1" x14ac:dyDescent="0.25"/>
    <row r="681" s="5" customFormat="1" x14ac:dyDescent="0.25"/>
    <row r="682" s="5" customFormat="1" x14ac:dyDescent="0.25"/>
    <row r="683" s="5" customFormat="1" x14ac:dyDescent="0.25"/>
    <row r="684" s="5" customFormat="1" x14ac:dyDescent="0.25"/>
    <row r="685" s="5" customFormat="1" x14ac:dyDescent="0.25"/>
    <row r="686" s="5" customFormat="1" x14ac:dyDescent="0.25"/>
    <row r="687" s="5" customFormat="1" x14ac:dyDescent="0.25"/>
    <row r="688" s="5" customFormat="1" x14ac:dyDescent="0.25"/>
    <row r="689" s="5" customFormat="1" x14ac:dyDescent="0.25"/>
    <row r="690" s="5" customFormat="1" x14ac:dyDescent="0.25"/>
    <row r="691" s="5" customFormat="1" x14ac:dyDescent="0.25"/>
    <row r="692" s="5" customFormat="1" x14ac:dyDescent="0.25"/>
    <row r="693" s="5" customFormat="1" x14ac:dyDescent="0.25"/>
    <row r="694" s="5" customFormat="1" x14ac:dyDescent="0.25"/>
    <row r="695" s="5" customFormat="1" x14ac:dyDescent="0.25"/>
    <row r="696" s="5" customFormat="1" x14ac:dyDescent="0.25"/>
    <row r="697" s="5" customFormat="1" x14ac:dyDescent="0.25"/>
    <row r="698" s="5" customFormat="1" x14ac:dyDescent="0.25"/>
    <row r="699" s="5" customFormat="1" x14ac:dyDescent="0.25"/>
    <row r="700" s="5" customFormat="1" x14ac:dyDescent="0.25"/>
    <row r="701" s="5" customFormat="1" x14ac:dyDescent="0.25"/>
    <row r="702" s="5" customFormat="1" x14ac:dyDescent="0.25"/>
    <row r="703" s="5" customFormat="1" x14ac:dyDescent="0.25"/>
    <row r="704" s="5" customFormat="1" x14ac:dyDescent="0.25"/>
    <row r="705" s="5" customFormat="1" x14ac:dyDescent="0.25"/>
    <row r="706" s="5" customFormat="1" x14ac:dyDescent="0.25"/>
    <row r="707" s="5" customFormat="1" x14ac:dyDescent="0.25"/>
    <row r="708" s="5" customFormat="1" x14ac:dyDescent="0.25"/>
    <row r="709" s="5" customFormat="1" x14ac:dyDescent="0.25"/>
    <row r="710" s="5" customFormat="1" x14ac:dyDescent="0.25"/>
    <row r="711" s="5" customFormat="1" x14ac:dyDescent="0.25"/>
    <row r="712" s="5" customFormat="1" x14ac:dyDescent="0.25"/>
    <row r="713" s="5" customFormat="1" x14ac:dyDescent="0.25"/>
    <row r="714" s="5" customFormat="1" x14ac:dyDescent="0.25"/>
    <row r="715" s="5" customFormat="1" x14ac:dyDescent="0.25"/>
    <row r="716" s="5" customFormat="1" x14ac:dyDescent="0.25"/>
    <row r="717" s="5" customFormat="1" x14ac:dyDescent="0.25"/>
    <row r="718" s="5" customFormat="1" x14ac:dyDescent="0.25"/>
    <row r="719" s="5" customFormat="1" x14ac:dyDescent="0.25"/>
    <row r="720" s="5" customFormat="1" x14ac:dyDescent="0.25"/>
    <row r="721" s="5" customFormat="1" x14ac:dyDescent="0.25"/>
    <row r="722" s="5" customFormat="1" x14ac:dyDescent="0.25"/>
    <row r="723" s="5" customFormat="1" x14ac:dyDescent="0.25"/>
    <row r="724" s="5" customFormat="1" x14ac:dyDescent="0.25"/>
    <row r="725" s="5" customFormat="1" x14ac:dyDescent="0.25"/>
    <row r="726" s="5" customFormat="1" x14ac:dyDescent="0.25"/>
    <row r="727" s="5" customFormat="1" x14ac:dyDescent="0.25"/>
    <row r="728" s="5" customFormat="1" x14ac:dyDescent="0.25"/>
    <row r="729" s="5" customFormat="1" x14ac:dyDescent="0.25"/>
    <row r="730" s="5" customFormat="1" x14ac:dyDescent="0.25"/>
    <row r="731" s="5" customFormat="1" x14ac:dyDescent="0.25"/>
    <row r="732" s="5" customFormat="1" x14ac:dyDescent="0.25"/>
    <row r="733" s="5" customFormat="1" x14ac:dyDescent="0.25"/>
    <row r="734" s="5" customFormat="1" x14ac:dyDescent="0.25"/>
    <row r="735" s="5" customFormat="1" x14ac:dyDescent="0.25"/>
    <row r="736" s="5" customFormat="1" x14ac:dyDescent="0.25"/>
    <row r="737" s="5" customFormat="1" x14ac:dyDescent="0.25"/>
    <row r="738" s="5" customFormat="1" x14ac:dyDescent="0.25"/>
    <row r="739" s="5" customFormat="1" x14ac:dyDescent="0.25"/>
    <row r="740" s="5" customFormat="1" x14ac:dyDescent="0.25"/>
    <row r="741" s="5" customFormat="1" x14ac:dyDescent="0.25"/>
    <row r="742" s="5" customFormat="1" x14ac:dyDescent="0.25"/>
    <row r="743" s="5" customFormat="1" x14ac:dyDescent="0.25"/>
    <row r="744" s="5" customFormat="1" x14ac:dyDescent="0.25"/>
    <row r="745" s="5" customFormat="1" x14ac:dyDescent="0.25"/>
    <row r="746" s="5" customFormat="1" x14ac:dyDescent="0.25"/>
    <row r="747" s="5" customFormat="1" x14ac:dyDescent="0.25"/>
    <row r="748" s="5" customFormat="1" x14ac:dyDescent="0.25"/>
    <row r="749" s="5" customFormat="1" x14ac:dyDescent="0.25"/>
    <row r="750" s="5" customFormat="1" x14ac:dyDescent="0.25"/>
    <row r="751" s="5" customFormat="1" x14ac:dyDescent="0.25"/>
    <row r="752" s="5" customFormat="1" x14ac:dyDescent="0.25"/>
    <row r="753" s="5" customFormat="1" x14ac:dyDescent="0.25"/>
    <row r="754" s="5" customFormat="1" x14ac:dyDescent="0.25"/>
    <row r="755" s="5" customFormat="1" x14ac:dyDescent="0.25"/>
    <row r="756" s="5" customFormat="1" x14ac:dyDescent="0.25"/>
    <row r="757" s="5" customFormat="1" x14ac:dyDescent="0.25"/>
    <row r="758" s="5" customFormat="1" x14ac:dyDescent="0.25"/>
    <row r="759" s="5" customFormat="1" x14ac:dyDescent="0.25"/>
    <row r="760" s="5" customFormat="1" x14ac:dyDescent="0.25"/>
    <row r="761" s="5" customFormat="1" x14ac:dyDescent="0.25"/>
    <row r="762" s="5" customFormat="1" x14ac:dyDescent="0.25"/>
    <row r="763" s="5" customFormat="1" x14ac:dyDescent="0.25"/>
    <row r="764" s="5" customFormat="1" x14ac:dyDescent="0.25"/>
    <row r="765" s="5" customFormat="1" x14ac:dyDescent="0.25"/>
    <row r="766" s="5" customFormat="1" x14ac:dyDescent="0.25"/>
    <row r="767" s="5" customFormat="1" x14ac:dyDescent="0.25"/>
    <row r="768" s="5" customFormat="1" x14ac:dyDescent="0.25"/>
    <row r="769" s="5" customFormat="1" x14ac:dyDescent="0.25"/>
    <row r="770" s="5" customFormat="1" x14ac:dyDescent="0.25"/>
    <row r="771" s="5" customFormat="1" x14ac:dyDescent="0.25"/>
    <row r="772" s="5" customFormat="1" x14ac:dyDescent="0.25"/>
    <row r="773" s="5" customFormat="1" x14ac:dyDescent="0.25"/>
    <row r="774" s="5" customFormat="1" x14ac:dyDescent="0.25"/>
    <row r="775" s="5" customFormat="1" x14ac:dyDescent="0.25"/>
    <row r="776" s="5" customFormat="1" x14ac:dyDescent="0.25"/>
    <row r="777" s="5" customFormat="1" x14ac:dyDescent="0.25"/>
    <row r="778" s="5" customFormat="1" x14ac:dyDescent="0.25"/>
    <row r="779" s="5" customFormat="1" x14ac:dyDescent="0.25"/>
    <row r="780" s="5" customFormat="1" x14ac:dyDescent="0.25"/>
    <row r="781" s="5" customFormat="1" x14ac:dyDescent="0.25"/>
    <row r="782" s="5" customFormat="1" x14ac:dyDescent="0.25"/>
    <row r="783" s="5" customFormat="1" x14ac:dyDescent="0.25"/>
    <row r="784" s="5" customFormat="1" x14ac:dyDescent="0.25"/>
    <row r="785" s="5" customFormat="1" x14ac:dyDescent="0.25"/>
    <row r="786" s="5" customFormat="1" x14ac:dyDescent="0.25"/>
    <row r="787" s="5" customFormat="1" x14ac:dyDescent="0.25"/>
    <row r="788" s="5" customFormat="1" x14ac:dyDescent="0.25"/>
    <row r="789" s="5" customFormat="1" x14ac:dyDescent="0.25"/>
    <row r="790" s="5" customFormat="1" x14ac:dyDescent="0.25"/>
    <row r="791" s="5" customFormat="1" x14ac:dyDescent="0.25"/>
    <row r="792" s="5" customFormat="1" x14ac:dyDescent="0.25"/>
    <row r="793" s="5" customFormat="1" x14ac:dyDescent="0.25"/>
    <row r="794" s="5" customFormat="1" x14ac:dyDescent="0.25"/>
    <row r="795" s="5" customFormat="1" x14ac:dyDescent="0.25"/>
    <row r="796" s="5" customFormat="1" x14ac:dyDescent="0.25"/>
    <row r="797" s="5" customFormat="1" x14ac:dyDescent="0.25"/>
    <row r="798" s="5" customFormat="1" x14ac:dyDescent="0.25"/>
    <row r="799" s="5" customFormat="1" x14ac:dyDescent="0.25"/>
    <row r="800" s="5" customFormat="1" x14ac:dyDescent="0.25"/>
    <row r="801" s="5" customFormat="1" x14ac:dyDescent="0.25"/>
    <row r="802" s="5" customFormat="1" x14ac:dyDescent="0.25"/>
    <row r="803" s="5" customFormat="1" x14ac:dyDescent="0.25"/>
    <row r="804" s="5" customFormat="1" x14ac:dyDescent="0.25"/>
    <row r="805" s="5" customFormat="1" x14ac:dyDescent="0.25"/>
    <row r="806" s="5" customFormat="1" x14ac:dyDescent="0.25"/>
    <row r="807" s="5" customFormat="1" x14ac:dyDescent="0.25"/>
    <row r="808" s="5" customFormat="1" x14ac:dyDescent="0.25"/>
    <row r="809" s="5" customFormat="1" x14ac:dyDescent="0.25"/>
    <row r="810" s="5" customFormat="1" x14ac:dyDescent="0.25"/>
    <row r="811" s="5" customFormat="1" x14ac:dyDescent="0.25"/>
    <row r="812" s="5" customFormat="1" x14ac:dyDescent="0.25"/>
    <row r="813" s="5" customFormat="1" x14ac:dyDescent="0.25"/>
    <row r="814" s="5" customFormat="1" x14ac:dyDescent="0.25"/>
    <row r="815" s="5" customFormat="1" x14ac:dyDescent="0.25"/>
    <row r="816" s="5" customFormat="1" x14ac:dyDescent="0.25"/>
    <row r="817" s="5" customFormat="1" x14ac:dyDescent="0.25"/>
    <row r="818" s="5" customFormat="1" x14ac:dyDescent="0.25"/>
    <row r="819" s="5" customFormat="1" x14ac:dyDescent="0.25"/>
    <row r="820" s="5" customFormat="1" x14ac:dyDescent="0.25"/>
    <row r="821" s="5" customFormat="1" x14ac:dyDescent="0.25"/>
    <row r="822" s="5" customFormat="1" x14ac:dyDescent="0.25"/>
    <row r="823" s="5" customFormat="1" x14ac:dyDescent="0.25"/>
    <row r="824" s="5" customFormat="1" x14ac:dyDescent="0.25"/>
    <row r="825" s="5" customFormat="1" x14ac:dyDescent="0.25"/>
    <row r="826" s="5" customFormat="1" x14ac:dyDescent="0.25"/>
    <row r="827" s="5" customFormat="1" x14ac:dyDescent="0.25"/>
    <row r="828" s="5" customFormat="1" x14ac:dyDescent="0.25"/>
    <row r="829" s="5" customFormat="1" x14ac:dyDescent="0.25"/>
    <row r="830" s="5" customFormat="1" x14ac:dyDescent="0.25"/>
    <row r="831" s="5" customFormat="1" x14ac:dyDescent="0.25"/>
    <row r="832" s="5" customFormat="1" x14ac:dyDescent="0.25"/>
    <row r="833" s="5" customFormat="1" x14ac:dyDescent="0.25"/>
    <row r="834" s="5" customFormat="1" x14ac:dyDescent="0.25"/>
    <row r="835" s="5" customFormat="1" x14ac:dyDescent="0.25"/>
    <row r="836" s="5" customFormat="1" x14ac:dyDescent="0.25"/>
    <row r="837" s="5" customFormat="1" x14ac:dyDescent="0.25"/>
    <row r="838" s="5" customFormat="1" x14ac:dyDescent="0.25"/>
    <row r="839" s="5" customFormat="1" x14ac:dyDescent="0.25"/>
    <row r="840" s="5" customFormat="1" x14ac:dyDescent="0.25"/>
    <row r="841" s="5" customFormat="1" x14ac:dyDescent="0.25"/>
    <row r="842" s="5" customFormat="1" x14ac:dyDescent="0.25"/>
    <row r="843" s="5" customFormat="1" x14ac:dyDescent="0.25"/>
    <row r="844" s="5" customFormat="1" x14ac:dyDescent="0.25"/>
    <row r="845" s="5" customFormat="1" x14ac:dyDescent="0.25"/>
    <row r="846" s="5" customFormat="1" x14ac:dyDescent="0.25"/>
    <row r="847" s="5" customFormat="1" x14ac:dyDescent="0.25"/>
    <row r="848" s="5" customFormat="1" x14ac:dyDescent="0.25"/>
    <row r="849" s="5" customFormat="1" x14ac:dyDescent="0.25"/>
    <row r="850" s="5" customFormat="1" x14ac:dyDescent="0.25"/>
    <row r="851" s="5" customFormat="1" x14ac:dyDescent="0.25"/>
    <row r="852" s="5" customFormat="1" x14ac:dyDescent="0.25"/>
    <row r="853" s="5" customFormat="1" x14ac:dyDescent="0.25"/>
    <row r="854" s="5" customFormat="1" x14ac:dyDescent="0.25"/>
    <row r="855" s="5" customFormat="1" x14ac:dyDescent="0.25"/>
    <row r="856" s="5" customFormat="1" x14ac:dyDescent="0.25"/>
    <row r="857" s="5" customFormat="1" x14ac:dyDescent="0.25"/>
    <row r="858" s="5" customFormat="1" x14ac:dyDescent="0.25"/>
    <row r="859" s="5" customFormat="1" x14ac:dyDescent="0.25"/>
    <row r="860" s="5" customFormat="1" x14ac:dyDescent="0.25"/>
    <row r="861" s="5" customFormat="1" x14ac:dyDescent="0.25"/>
    <row r="862" s="5" customFormat="1" x14ac:dyDescent="0.25"/>
    <row r="863" s="5" customFormat="1" x14ac:dyDescent="0.25"/>
    <row r="864" s="5" customFormat="1" x14ac:dyDescent="0.25"/>
    <row r="865" s="5" customFormat="1" x14ac:dyDescent="0.25"/>
    <row r="866" s="5" customFormat="1" x14ac:dyDescent="0.25"/>
    <row r="867" s="5" customFormat="1" x14ac:dyDescent="0.25"/>
    <row r="868" s="5" customFormat="1" x14ac:dyDescent="0.25"/>
    <row r="869" s="5" customFormat="1" x14ac:dyDescent="0.25"/>
    <row r="870" s="5" customFormat="1" x14ac:dyDescent="0.25"/>
    <row r="871" s="5" customFormat="1" x14ac:dyDescent="0.25"/>
    <row r="872" s="5" customFormat="1" x14ac:dyDescent="0.25"/>
    <row r="873" s="5" customFormat="1" x14ac:dyDescent="0.25"/>
    <row r="874" s="5" customFormat="1" x14ac:dyDescent="0.25"/>
    <row r="875" s="5" customFormat="1" x14ac:dyDescent="0.25"/>
    <row r="876" s="5" customFormat="1" x14ac:dyDescent="0.25"/>
    <row r="877" s="5" customFormat="1" x14ac:dyDescent="0.25"/>
    <row r="878" s="5" customFormat="1" x14ac:dyDescent="0.25"/>
    <row r="879" s="5" customFormat="1" x14ac:dyDescent="0.25"/>
    <row r="880" s="5" customFormat="1" x14ac:dyDescent="0.25"/>
    <row r="881" s="5" customFormat="1" x14ac:dyDescent="0.25"/>
    <row r="882" s="5" customFormat="1" x14ac:dyDescent="0.25"/>
    <row r="883" s="5" customFormat="1" x14ac:dyDescent="0.25"/>
    <row r="884" s="5" customFormat="1" x14ac:dyDescent="0.25"/>
    <row r="885" s="5" customFormat="1" x14ac:dyDescent="0.25"/>
    <row r="886" s="5" customFormat="1" x14ac:dyDescent="0.25"/>
    <row r="887" s="5" customFormat="1" x14ac:dyDescent="0.25"/>
  </sheetData>
  <mergeCells count="8">
    <mergeCell ref="D86:F86"/>
    <mergeCell ref="B85:F85"/>
    <mergeCell ref="B7:B8"/>
    <mergeCell ref="B16:B17"/>
    <mergeCell ref="B33:B34"/>
    <mergeCell ref="B43:B44"/>
    <mergeCell ref="B57:B58"/>
    <mergeCell ref="B70:B71"/>
  </mergeCells>
  <conditionalFormatting sqref="C6:CZ6 C15:CZ15 C32:CZ32 C42:CZ42 C56:CZ56 C69:CZ69 C82:CZ82">
    <cfRule type="expression" dxfId="2" priority="1">
      <formula>C$5</formula>
    </cfRule>
  </conditionalFormatting>
  <conditionalFormatting sqref="C7:CZ8 C16:CZ17 C33:CZ34 C43:CZ44 C57:CZ58 C70:CZ71">
    <cfRule type="expression" dxfId="1" priority="2">
      <formula>C$5=1</formula>
    </cfRule>
  </conditionalFormatting>
  <conditionalFormatting sqref="C9:CZ14 C35:CZ41 C45:CZ55 C59:CZ68 C72:CZ81 C18:CZ31">
    <cfRule type="expression" dxfId="0" priority="3">
      <formula>C$5=1</formula>
    </cfRule>
  </conditionalFormatting>
  <pageMargins left="0.7" right="0.7" top="0.75" bottom="0.75" header="0.3" footer="0.3"/>
  <pageSetup paperSize="9" scale="1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CW104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 x14ac:dyDescent="0.25"/>
  <cols>
    <col min="1" max="1" width="37.140625" style="1" customWidth="1"/>
    <col min="2" max="31" width="15.7109375" style="1" customWidth="1"/>
    <col min="32" max="48" width="15.7109375" customWidth="1"/>
    <col min="49" max="82" width="15.7109375" style="1" customWidth="1"/>
    <col min="83" max="16384" width="9.140625" style="1"/>
  </cols>
  <sheetData>
    <row r="1" spans="1:101" x14ac:dyDescent="0.25">
      <c r="B1" s="93"/>
      <c r="D1" s="68"/>
      <c r="E1" s="60"/>
      <c r="F1" s="60"/>
      <c r="G1" s="60"/>
      <c r="H1" s="60"/>
      <c r="I1" s="60"/>
      <c r="J1" s="60"/>
      <c r="K1" s="60"/>
      <c r="L1" s="60"/>
      <c r="M1" s="60"/>
      <c r="N1" s="93"/>
      <c r="O1"/>
      <c r="V1"/>
      <c r="W1"/>
      <c r="X1"/>
      <c r="Y1"/>
      <c r="Z1"/>
      <c r="AA1"/>
      <c r="AB1"/>
      <c r="AC1"/>
      <c r="AD1"/>
      <c r="AE1"/>
    </row>
    <row r="2" spans="1:101" x14ac:dyDescent="0.25">
      <c r="B2" s="93"/>
      <c r="D2" s="68"/>
      <c r="E2" s="60"/>
      <c r="F2" s="60"/>
      <c r="G2" s="60"/>
      <c r="H2" s="60"/>
      <c r="I2" s="60"/>
      <c r="J2" s="60"/>
      <c r="K2" s="60"/>
      <c r="L2" s="60"/>
      <c r="M2" s="60"/>
      <c r="N2" s="93"/>
      <c r="O2"/>
      <c r="V2"/>
      <c r="W2"/>
      <c r="X2"/>
      <c r="Y2"/>
      <c r="Z2"/>
      <c r="AA2"/>
      <c r="AB2"/>
      <c r="AC2"/>
      <c r="AD2"/>
      <c r="AE2"/>
    </row>
    <row r="3" spans="1:101" x14ac:dyDescent="0.25">
      <c r="B3" s="93"/>
      <c r="D3" s="68"/>
      <c r="E3" s="60"/>
      <c r="F3" s="60"/>
      <c r="G3" s="60"/>
      <c r="H3" s="60"/>
      <c r="I3" s="60"/>
      <c r="J3" s="60"/>
      <c r="K3" s="60"/>
      <c r="L3" s="60"/>
      <c r="M3" s="60"/>
      <c r="N3" s="93"/>
      <c r="O3"/>
      <c r="V3"/>
      <c r="W3"/>
      <c r="X3"/>
      <c r="Y3"/>
      <c r="Z3"/>
      <c r="AA3"/>
      <c r="AB3"/>
      <c r="AC3"/>
      <c r="AD3"/>
      <c r="AE3"/>
    </row>
    <row r="4" spans="1:101" ht="13.5" customHeight="1" x14ac:dyDescent="0.35">
      <c r="A4" s="30"/>
      <c r="D4" s="60"/>
      <c r="E4" s="60"/>
      <c r="F4" s="60"/>
      <c r="G4" s="60"/>
      <c r="H4" s="60"/>
      <c r="I4" s="60"/>
      <c r="J4" s="60"/>
      <c r="K4" s="60"/>
      <c r="L4" s="60"/>
      <c r="M4" s="60"/>
      <c r="N4"/>
      <c r="O4"/>
      <c r="V4"/>
      <c r="W4"/>
      <c r="X4"/>
      <c r="Y4"/>
      <c r="Z4"/>
      <c r="AA4"/>
      <c r="AB4"/>
      <c r="AC4"/>
      <c r="AD4"/>
      <c r="AE4"/>
    </row>
    <row r="5" spans="1:101" ht="15" customHeight="1" x14ac:dyDescent="0.25">
      <c r="A5" s="31" t="s">
        <v>34</v>
      </c>
      <c r="B5" s="109" t="s">
        <v>646</v>
      </c>
      <c r="C5" s="110"/>
      <c r="D5" s="109" t="s">
        <v>658</v>
      </c>
      <c r="E5" s="110"/>
      <c r="F5" s="109">
        <v>0</v>
      </c>
      <c r="G5" s="110"/>
      <c r="H5" s="109">
        <v>100</v>
      </c>
      <c r="I5" s="110"/>
      <c r="J5" s="109">
        <v>200</v>
      </c>
      <c r="K5" s="110"/>
      <c r="L5" s="109">
        <v>300</v>
      </c>
      <c r="M5" s="110"/>
      <c r="N5" s="109" t="s">
        <v>633</v>
      </c>
      <c r="O5" s="110"/>
      <c r="P5" s="109" t="s">
        <v>334</v>
      </c>
      <c r="Q5" s="110"/>
      <c r="R5" s="109" t="s">
        <v>645</v>
      </c>
      <c r="S5" s="110"/>
      <c r="T5" s="109" t="s">
        <v>642</v>
      </c>
      <c r="U5" s="110"/>
      <c r="V5" s="109" t="s">
        <v>634</v>
      </c>
      <c r="W5" s="110"/>
      <c r="X5" s="109">
        <v>0</v>
      </c>
      <c r="Y5" s="110"/>
      <c r="Z5" s="109">
        <v>80</v>
      </c>
      <c r="AA5" s="110"/>
      <c r="AB5" s="109">
        <v>160</v>
      </c>
      <c r="AC5" s="110"/>
      <c r="AD5" s="109">
        <v>240</v>
      </c>
      <c r="AE5" s="110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</row>
    <row r="6" spans="1:101" x14ac:dyDescent="0.25">
      <c r="A6" s="31" t="s">
        <v>81</v>
      </c>
      <c r="B6" s="86">
        <v>2014</v>
      </c>
      <c r="C6" s="86">
        <v>2013</v>
      </c>
      <c r="D6" s="61">
        <v>2014</v>
      </c>
      <c r="E6" s="61">
        <v>2013</v>
      </c>
      <c r="F6" s="61">
        <v>2014</v>
      </c>
      <c r="G6" s="61">
        <v>2013</v>
      </c>
      <c r="H6" s="61">
        <v>2014</v>
      </c>
      <c r="I6" s="61">
        <v>2013</v>
      </c>
      <c r="J6" s="61">
        <v>2014</v>
      </c>
      <c r="K6" s="61">
        <v>2013</v>
      </c>
      <c r="L6" s="61">
        <v>2014</v>
      </c>
      <c r="M6" s="61">
        <v>2013</v>
      </c>
      <c r="N6" s="78">
        <v>2014</v>
      </c>
      <c r="O6" s="78">
        <v>2013</v>
      </c>
      <c r="P6" s="78">
        <v>2014</v>
      </c>
      <c r="Q6" s="78">
        <v>2013</v>
      </c>
      <c r="R6" s="78">
        <v>2014</v>
      </c>
      <c r="S6" s="78">
        <v>2013</v>
      </c>
      <c r="T6" s="78">
        <v>2014</v>
      </c>
      <c r="U6" s="78">
        <v>2013</v>
      </c>
      <c r="V6" s="32">
        <v>2014</v>
      </c>
      <c r="W6" s="32">
        <v>2013</v>
      </c>
      <c r="X6" s="32">
        <v>2014</v>
      </c>
      <c r="Y6" s="32">
        <v>2013</v>
      </c>
      <c r="Z6" s="32">
        <v>2014</v>
      </c>
      <c r="AA6" s="32">
        <v>2013</v>
      </c>
      <c r="AB6" s="32">
        <v>2014</v>
      </c>
      <c r="AC6" s="32">
        <v>2013</v>
      </c>
      <c r="AD6" s="32">
        <v>2014</v>
      </c>
      <c r="AE6" s="32">
        <v>2013</v>
      </c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</row>
    <row r="7" spans="1:101" x14ac:dyDescent="0.25">
      <c r="A7" s="31" t="s">
        <v>29</v>
      </c>
      <c r="B7" s="87">
        <v>820</v>
      </c>
      <c r="C7" s="87">
        <v>820</v>
      </c>
      <c r="D7" s="62">
        <v>68</v>
      </c>
      <c r="E7" s="62">
        <v>68</v>
      </c>
      <c r="F7" s="62">
        <v>8</v>
      </c>
      <c r="G7" s="62">
        <v>8</v>
      </c>
      <c r="H7" s="62">
        <v>29</v>
      </c>
      <c r="I7" s="62">
        <v>29</v>
      </c>
      <c r="J7" s="62">
        <v>13</v>
      </c>
      <c r="K7" s="62">
        <v>13</v>
      </c>
      <c r="L7" s="62">
        <v>18</v>
      </c>
      <c r="M7" s="62">
        <v>18</v>
      </c>
      <c r="N7" s="79">
        <v>308</v>
      </c>
      <c r="O7" s="79">
        <v>308</v>
      </c>
      <c r="P7" s="79">
        <v>111</v>
      </c>
      <c r="Q7" s="79">
        <v>111</v>
      </c>
      <c r="R7" s="79">
        <v>79</v>
      </c>
      <c r="S7" s="79">
        <v>79</v>
      </c>
      <c r="T7" s="79">
        <v>118</v>
      </c>
      <c r="U7" s="79">
        <v>118</v>
      </c>
      <c r="V7" s="33">
        <v>320</v>
      </c>
      <c r="W7" s="33">
        <v>320</v>
      </c>
      <c r="X7" s="33">
        <v>8</v>
      </c>
      <c r="Y7" s="33">
        <v>8</v>
      </c>
      <c r="Z7" s="33">
        <v>88</v>
      </c>
      <c r="AA7" s="33">
        <v>88</v>
      </c>
      <c r="AB7" s="33">
        <v>124</v>
      </c>
      <c r="AC7" s="33">
        <v>124</v>
      </c>
      <c r="AD7" s="33">
        <v>100</v>
      </c>
      <c r="AE7" s="33">
        <v>100</v>
      </c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</row>
    <row r="8" spans="1:101" x14ac:dyDescent="0.25">
      <c r="A8" s="31" t="s">
        <v>82</v>
      </c>
      <c r="B8" s="87">
        <v>0</v>
      </c>
      <c r="C8" s="87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W8" s="19"/>
      <c r="AX8" s="19"/>
      <c r="AY8" s="20"/>
      <c r="AZ8" s="19"/>
      <c r="BA8" s="19"/>
      <c r="BB8" s="19"/>
      <c r="BC8" s="19"/>
      <c r="BD8" s="19"/>
      <c r="BE8" s="19"/>
      <c r="BF8" s="19"/>
      <c r="BG8" s="19"/>
      <c r="BH8" s="19"/>
      <c r="BI8" s="20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20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</row>
    <row r="9" spans="1:101" x14ac:dyDescent="0.25">
      <c r="A9" s="31" t="s">
        <v>83</v>
      </c>
      <c r="B9" s="88">
        <v>3895</v>
      </c>
      <c r="C9" s="88">
        <v>3886</v>
      </c>
      <c r="D9" s="63">
        <v>2962</v>
      </c>
      <c r="E9" s="63">
        <v>2962</v>
      </c>
      <c r="F9" s="63">
        <v>2658</v>
      </c>
      <c r="G9" s="63">
        <v>2658</v>
      </c>
      <c r="H9" s="63">
        <v>2436</v>
      </c>
      <c r="I9" s="63">
        <v>2436</v>
      </c>
      <c r="J9" s="63">
        <v>3058</v>
      </c>
      <c r="K9" s="63">
        <v>3058</v>
      </c>
      <c r="L9" s="63">
        <v>3875</v>
      </c>
      <c r="M9" s="63">
        <v>3875</v>
      </c>
      <c r="N9" s="80">
        <v>3687</v>
      </c>
      <c r="O9" s="80">
        <v>3703</v>
      </c>
      <c r="P9" s="80">
        <v>3812</v>
      </c>
      <c r="Q9" s="80">
        <v>3829</v>
      </c>
      <c r="R9" s="80">
        <v>3325</v>
      </c>
      <c r="S9" s="80">
        <v>3366</v>
      </c>
      <c r="T9" s="80">
        <v>3811</v>
      </c>
      <c r="U9" s="80">
        <v>3811</v>
      </c>
      <c r="V9" s="34">
        <v>4311</v>
      </c>
      <c r="W9" s="34">
        <v>4281</v>
      </c>
      <c r="X9" s="34">
        <v>4533</v>
      </c>
      <c r="Y9" s="34">
        <v>4533</v>
      </c>
      <c r="Z9" s="34">
        <v>4257</v>
      </c>
      <c r="AA9" s="34">
        <v>4297</v>
      </c>
      <c r="AB9" s="34">
        <v>4069</v>
      </c>
      <c r="AC9" s="34">
        <v>4052</v>
      </c>
      <c r="AD9" s="34">
        <v>4642</v>
      </c>
      <c r="AE9" s="34">
        <v>4530</v>
      </c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</row>
    <row r="10" spans="1:101" x14ac:dyDescent="0.25">
      <c r="A10" s="31" t="s">
        <v>84</v>
      </c>
      <c r="B10" s="87">
        <v>196</v>
      </c>
      <c r="C10" s="87">
        <v>192</v>
      </c>
      <c r="D10" s="62">
        <v>249</v>
      </c>
      <c r="E10" s="62">
        <v>241</v>
      </c>
      <c r="F10" s="62">
        <v>77</v>
      </c>
      <c r="G10" s="62">
        <v>75</v>
      </c>
      <c r="H10" s="62">
        <v>151</v>
      </c>
      <c r="I10" s="62">
        <v>147</v>
      </c>
      <c r="J10" s="62">
        <v>244</v>
      </c>
      <c r="K10" s="62">
        <v>245</v>
      </c>
      <c r="L10" s="62">
        <v>488</v>
      </c>
      <c r="M10" s="62">
        <v>463</v>
      </c>
      <c r="N10" s="79">
        <v>206</v>
      </c>
      <c r="O10" s="79">
        <v>202</v>
      </c>
      <c r="P10" s="79">
        <v>203</v>
      </c>
      <c r="Q10" s="79">
        <v>203</v>
      </c>
      <c r="R10" s="79">
        <v>219</v>
      </c>
      <c r="S10" s="79">
        <v>207</v>
      </c>
      <c r="T10" s="79">
        <v>202</v>
      </c>
      <c r="U10" s="79">
        <v>197</v>
      </c>
      <c r="V10" s="33">
        <v>196</v>
      </c>
      <c r="W10" s="33">
        <v>192</v>
      </c>
      <c r="X10" s="33">
        <v>81</v>
      </c>
      <c r="Y10" s="33">
        <v>82</v>
      </c>
      <c r="Z10" s="33">
        <v>137</v>
      </c>
      <c r="AA10" s="33">
        <v>134</v>
      </c>
      <c r="AB10" s="33">
        <v>180</v>
      </c>
      <c r="AC10" s="33">
        <v>176</v>
      </c>
      <c r="AD10" s="33">
        <v>277</v>
      </c>
      <c r="AE10" s="33">
        <v>272</v>
      </c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</row>
    <row r="11" spans="1:101" x14ac:dyDescent="0.25">
      <c r="A11" s="31" t="s">
        <v>30</v>
      </c>
      <c r="B11" s="87">
        <v>93</v>
      </c>
      <c r="C11" s="87">
        <v>93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1</v>
      </c>
      <c r="J11" s="62">
        <v>0</v>
      </c>
      <c r="K11" s="62">
        <v>0</v>
      </c>
      <c r="L11" s="62">
        <v>0</v>
      </c>
      <c r="M11" s="62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33">
        <v>221</v>
      </c>
      <c r="W11" s="33">
        <v>221</v>
      </c>
      <c r="X11" s="33">
        <v>56</v>
      </c>
      <c r="Y11" s="33">
        <v>57</v>
      </c>
      <c r="Z11" s="33">
        <v>133</v>
      </c>
      <c r="AA11" s="33">
        <v>135</v>
      </c>
      <c r="AB11" s="33">
        <v>197</v>
      </c>
      <c r="AC11" s="33">
        <v>196</v>
      </c>
      <c r="AD11" s="33">
        <v>342</v>
      </c>
      <c r="AE11" s="33">
        <v>340</v>
      </c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</row>
    <row r="12" spans="1:101" x14ac:dyDescent="0.25">
      <c r="A12" s="31" t="s">
        <v>32</v>
      </c>
      <c r="B12" s="87">
        <v>179</v>
      </c>
      <c r="C12" s="87">
        <v>172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79">
        <v>436</v>
      </c>
      <c r="O12" s="79">
        <v>419</v>
      </c>
      <c r="P12" s="79">
        <v>761</v>
      </c>
      <c r="Q12" s="79">
        <v>731</v>
      </c>
      <c r="R12" s="79">
        <v>0</v>
      </c>
      <c r="S12" s="79">
        <v>0</v>
      </c>
      <c r="T12" s="79">
        <v>421</v>
      </c>
      <c r="U12" s="79">
        <v>405</v>
      </c>
      <c r="V12" s="33">
        <v>3</v>
      </c>
      <c r="W12" s="33">
        <v>3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10</v>
      </c>
      <c r="AE12" s="33">
        <v>10</v>
      </c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</row>
    <row r="13" spans="1:101" x14ac:dyDescent="0.25">
      <c r="A13" s="31" t="s">
        <v>85</v>
      </c>
      <c r="B13" s="88">
        <v>2498</v>
      </c>
      <c r="C13" s="88">
        <v>2353</v>
      </c>
      <c r="D13" s="62">
        <v>10</v>
      </c>
      <c r="E13" s="62">
        <v>60</v>
      </c>
      <c r="F13" s="62">
        <v>83</v>
      </c>
      <c r="G13" s="62">
        <v>0</v>
      </c>
      <c r="H13" s="62">
        <v>0</v>
      </c>
      <c r="I13" s="62">
        <v>99</v>
      </c>
      <c r="J13" s="62">
        <v>0</v>
      </c>
      <c r="K13" s="62">
        <v>94</v>
      </c>
      <c r="L13" s="62">
        <v>0</v>
      </c>
      <c r="M13" s="62">
        <v>0</v>
      </c>
      <c r="N13" s="80">
        <v>6117</v>
      </c>
      <c r="O13" s="80">
        <v>5832</v>
      </c>
      <c r="P13" s="80">
        <v>1549</v>
      </c>
      <c r="Q13" s="80">
        <v>1503</v>
      </c>
      <c r="R13" s="80">
        <v>10523</v>
      </c>
      <c r="S13" s="80">
        <v>10078</v>
      </c>
      <c r="T13" s="80">
        <v>7464</v>
      </c>
      <c r="U13" s="80">
        <v>7061</v>
      </c>
      <c r="V13" s="33">
        <v>79</v>
      </c>
      <c r="W13" s="33">
        <v>64</v>
      </c>
      <c r="X13" s="33">
        <v>0</v>
      </c>
      <c r="Y13" s="33">
        <v>0</v>
      </c>
      <c r="Z13" s="33">
        <v>49</v>
      </c>
      <c r="AA13" s="33">
        <v>53</v>
      </c>
      <c r="AB13" s="33">
        <v>52</v>
      </c>
      <c r="AC13" s="33">
        <v>52</v>
      </c>
      <c r="AD13" s="33">
        <v>144</v>
      </c>
      <c r="AE13" s="33">
        <v>95</v>
      </c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</row>
    <row r="14" spans="1:101" x14ac:dyDescent="0.25">
      <c r="A14" s="31" t="s">
        <v>86</v>
      </c>
      <c r="B14" s="87">
        <v>165</v>
      </c>
      <c r="C14" s="87">
        <v>157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79">
        <v>16</v>
      </c>
      <c r="O14" s="79">
        <v>16</v>
      </c>
      <c r="P14" s="79">
        <v>36</v>
      </c>
      <c r="Q14" s="79">
        <v>35</v>
      </c>
      <c r="R14" s="79">
        <v>12</v>
      </c>
      <c r="S14" s="79">
        <v>13</v>
      </c>
      <c r="T14" s="79">
        <v>0</v>
      </c>
      <c r="U14" s="79">
        <v>0</v>
      </c>
      <c r="V14" s="33">
        <v>6</v>
      </c>
      <c r="W14" s="33">
        <v>6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20</v>
      </c>
      <c r="AE14" s="33">
        <v>20</v>
      </c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</row>
    <row r="15" spans="1:101" x14ac:dyDescent="0.25">
      <c r="A15" s="31" t="s">
        <v>35</v>
      </c>
      <c r="B15" s="87">
        <v>296</v>
      </c>
      <c r="C15" s="87">
        <v>288</v>
      </c>
      <c r="D15" s="62">
        <v>0</v>
      </c>
      <c r="E15" s="62">
        <v>3</v>
      </c>
      <c r="F15" s="62">
        <v>3</v>
      </c>
      <c r="G15" s="62">
        <v>0</v>
      </c>
      <c r="H15" s="62">
        <v>0</v>
      </c>
      <c r="I15" s="62">
        <v>4</v>
      </c>
      <c r="J15" s="62">
        <v>0</v>
      </c>
      <c r="K15" s="62">
        <v>3</v>
      </c>
      <c r="L15" s="62">
        <v>0</v>
      </c>
      <c r="M15" s="62">
        <v>1</v>
      </c>
      <c r="N15" s="79">
        <v>354</v>
      </c>
      <c r="O15" s="79">
        <v>336</v>
      </c>
      <c r="P15" s="79">
        <v>350</v>
      </c>
      <c r="Q15" s="79">
        <v>333</v>
      </c>
      <c r="R15" s="79">
        <v>326</v>
      </c>
      <c r="S15" s="79">
        <v>312</v>
      </c>
      <c r="T15" s="79">
        <v>376</v>
      </c>
      <c r="U15" s="79">
        <v>354</v>
      </c>
      <c r="V15" s="33">
        <v>334</v>
      </c>
      <c r="W15" s="33">
        <v>332</v>
      </c>
      <c r="X15" s="33">
        <v>89</v>
      </c>
      <c r="Y15" s="33">
        <v>89</v>
      </c>
      <c r="Z15" s="33">
        <v>203</v>
      </c>
      <c r="AA15" s="33">
        <v>206</v>
      </c>
      <c r="AB15" s="33">
        <v>296</v>
      </c>
      <c r="AC15" s="33">
        <v>293</v>
      </c>
      <c r="AD15" s="33">
        <v>515</v>
      </c>
      <c r="AE15" s="33">
        <v>509</v>
      </c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20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</row>
    <row r="16" spans="1:101" x14ac:dyDescent="0.25">
      <c r="A16" s="31" t="s">
        <v>87</v>
      </c>
      <c r="B16" s="88">
        <v>7138</v>
      </c>
      <c r="C16" s="88">
        <v>6964</v>
      </c>
      <c r="D16" s="63">
        <v>3592</v>
      </c>
      <c r="E16" s="63">
        <v>3548</v>
      </c>
      <c r="F16" s="63">
        <v>2466</v>
      </c>
      <c r="G16" s="63">
        <v>2263</v>
      </c>
      <c r="H16" s="63">
        <v>2724</v>
      </c>
      <c r="I16" s="63">
        <v>2737</v>
      </c>
      <c r="J16" s="63">
        <v>3085</v>
      </c>
      <c r="K16" s="63">
        <v>3079</v>
      </c>
      <c r="L16" s="63">
        <v>5858</v>
      </c>
      <c r="M16" s="63">
        <v>5764</v>
      </c>
      <c r="N16" s="80">
        <v>7808</v>
      </c>
      <c r="O16" s="80">
        <v>7528</v>
      </c>
      <c r="P16" s="80">
        <v>10510</v>
      </c>
      <c r="Q16" s="80">
        <v>10148</v>
      </c>
      <c r="R16" s="80">
        <v>4276</v>
      </c>
      <c r="S16" s="80">
        <v>4133</v>
      </c>
      <c r="T16" s="80">
        <v>7631</v>
      </c>
      <c r="U16" s="80">
        <v>7337</v>
      </c>
      <c r="V16" s="34">
        <v>7633</v>
      </c>
      <c r="W16" s="34">
        <v>7476</v>
      </c>
      <c r="X16" s="34">
        <v>2848</v>
      </c>
      <c r="Y16" s="34">
        <v>2853</v>
      </c>
      <c r="Z16" s="34">
        <v>5081</v>
      </c>
      <c r="AA16" s="34">
        <v>5060</v>
      </c>
      <c r="AB16" s="34">
        <v>7027</v>
      </c>
      <c r="AC16" s="34">
        <v>6878</v>
      </c>
      <c r="AD16" s="34">
        <v>11014</v>
      </c>
      <c r="AE16" s="34">
        <v>10714</v>
      </c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</row>
    <row r="17" spans="1:101" x14ac:dyDescent="0.25">
      <c r="A17" s="31"/>
      <c r="B17" s="100"/>
      <c r="C17" s="100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79"/>
      <c r="O17" s="79"/>
      <c r="P17" s="79"/>
      <c r="Q17" s="79"/>
      <c r="R17" s="79"/>
      <c r="S17" s="79"/>
      <c r="T17" s="79"/>
      <c r="U17" s="79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20"/>
      <c r="CE17" s="20"/>
      <c r="CF17" s="20"/>
      <c r="CG17" s="19"/>
      <c r="CH17" s="19"/>
      <c r="CI17" s="20"/>
      <c r="CJ17" s="20"/>
      <c r="CK17" s="20"/>
      <c r="CL17" s="20"/>
      <c r="CM17" s="19"/>
      <c r="CN17" s="19"/>
      <c r="CO17" s="20"/>
      <c r="CP17" s="20"/>
      <c r="CQ17" s="20"/>
      <c r="CR17" s="19"/>
      <c r="CS17" s="19"/>
      <c r="CT17" s="19"/>
      <c r="CU17" s="20"/>
      <c r="CV17" s="20"/>
      <c r="CW17" s="19"/>
    </row>
    <row r="18" spans="1:101" x14ac:dyDescent="0.25">
      <c r="A18" s="31" t="s">
        <v>88</v>
      </c>
      <c r="B18" s="101">
        <v>1939533.8958983717</v>
      </c>
      <c r="C18" s="101">
        <v>1933987.7324923021</v>
      </c>
      <c r="D18" s="63">
        <v>3151555</v>
      </c>
      <c r="E18" s="63">
        <v>3200569</v>
      </c>
      <c r="F18" s="63">
        <v>1355489</v>
      </c>
      <c r="G18" s="63">
        <v>1518193</v>
      </c>
      <c r="H18" s="63">
        <v>2136638</v>
      </c>
      <c r="I18" s="63">
        <v>2157451</v>
      </c>
      <c r="J18" s="63">
        <v>2885934</v>
      </c>
      <c r="K18" s="63">
        <v>3006195</v>
      </c>
      <c r="L18" s="63">
        <v>5776790</v>
      </c>
      <c r="M18" s="63">
        <v>5769251</v>
      </c>
      <c r="N18" s="80">
        <v>1756158</v>
      </c>
      <c r="O18" s="80">
        <v>1842117</v>
      </c>
      <c r="P18" s="80">
        <v>1652386</v>
      </c>
      <c r="Q18" s="80">
        <v>1787647</v>
      </c>
      <c r="R18" s="80">
        <v>1965709</v>
      </c>
      <c r="S18" s="80">
        <v>2011087</v>
      </c>
      <c r="T18" s="80">
        <v>1713481</v>
      </c>
      <c r="U18" s="80">
        <v>1780232</v>
      </c>
      <c r="V18" s="34">
        <v>1817334</v>
      </c>
      <c r="W18" s="34">
        <v>1635158</v>
      </c>
      <c r="X18" s="34">
        <v>608296</v>
      </c>
      <c r="Y18" s="34">
        <v>599300</v>
      </c>
      <c r="Z18" s="34">
        <v>1211272</v>
      </c>
      <c r="AA18" s="34">
        <v>1103254</v>
      </c>
      <c r="AB18" s="34">
        <v>1674809</v>
      </c>
      <c r="AC18" s="34">
        <v>1507828</v>
      </c>
      <c r="AD18" s="34">
        <v>2624125</v>
      </c>
      <c r="AE18" s="34">
        <v>2343990</v>
      </c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20"/>
      <c r="CB18" s="20"/>
      <c r="CC18" s="20"/>
      <c r="CD18" s="19"/>
      <c r="CE18" s="20"/>
      <c r="CF18" s="20"/>
      <c r="CG18" s="20"/>
      <c r="CH18" s="20"/>
      <c r="CI18" s="20"/>
      <c r="CJ18" s="20"/>
      <c r="CK18" s="20"/>
      <c r="CL18" s="20"/>
      <c r="CM18" s="20"/>
      <c r="CN18" s="19"/>
      <c r="CO18" s="20"/>
      <c r="CP18" s="20"/>
      <c r="CQ18" s="20"/>
      <c r="CR18" s="20"/>
      <c r="CS18" s="20"/>
      <c r="CT18" s="20"/>
      <c r="CU18" s="20"/>
      <c r="CV18" s="20"/>
      <c r="CW18" s="20"/>
    </row>
    <row r="19" spans="1:101" x14ac:dyDescent="0.25">
      <c r="A19" s="31" t="s">
        <v>89</v>
      </c>
      <c r="B19" s="101">
        <v>2225557.4900856866</v>
      </c>
      <c r="C19" s="101">
        <v>2149750.3478032327</v>
      </c>
      <c r="D19" s="63">
        <v>2856</v>
      </c>
      <c r="E19" s="63">
        <v>9979</v>
      </c>
      <c r="F19" s="62">
        <v>654</v>
      </c>
      <c r="G19" s="63">
        <v>10732</v>
      </c>
      <c r="H19" s="63">
        <v>2415</v>
      </c>
      <c r="I19" s="63">
        <v>3007</v>
      </c>
      <c r="J19" s="63">
        <v>1277</v>
      </c>
      <c r="K19" s="63">
        <v>1999</v>
      </c>
      <c r="L19" s="63">
        <v>5684</v>
      </c>
      <c r="M19" s="63">
        <v>26642</v>
      </c>
      <c r="N19" s="80">
        <v>1495</v>
      </c>
      <c r="O19" s="80">
        <v>2600</v>
      </c>
      <c r="P19" s="79">
        <v>656</v>
      </c>
      <c r="Q19" s="80">
        <v>1922</v>
      </c>
      <c r="R19" s="80">
        <v>3109</v>
      </c>
      <c r="S19" s="80">
        <v>4445</v>
      </c>
      <c r="T19" s="80">
        <v>1203</v>
      </c>
      <c r="U19" s="80">
        <v>2004</v>
      </c>
      <c r="V19" s="34">
        <v>6855489</v>
      </c>
      <c r="W19" s="34">
        <v>6618116</v>
      </c>
      <c r="X19" s="34">
        <v>1596833</v>
      </c>
      <c r="Y19" s="34">
        <v>1607430</v>
      </c>
      <c r="Z19" s="34">
        <v>4089458</v>
      </c>
      <c r="AA19" s="34">
        <v>4015572</v>
      </c>
      <c r="AB19" s="34">
        <v>6100862</v>
      </c>
      <c r="AC19" s="34">
        <v>5866827</v>
      </c>
      <c r="AD19" s="34">
        <v>10646027</v>
      </c>
      <c r="AE19" s="34">
        <v>10240809</v>
      </c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</row>
    <row r="20" spans="1:101" x14ac:dyDescent="0.25">
      <c r="A20" s="31" t="s">
        <v>90</v>
      </c>
      <c r="B20" s="101">
        <v>2014201.7840152483</v>
      </c>
      <c r="C20" s="101">
        <v>2190292.8444127818</v>
      </c>
      <c r="D20" s="67">
        <v>-77</v>
      </c>
      <c r="E20" s="63">
        <v>44820</v>
      </c>
      <c r="F20" s="66">
        <v>-9302</v>
      </c>
      <c r="G20" s="63">
        <v>89662</v>
      </c>
      <c r="H20" s="63">
        <v>2075</v>
      </c>
      <c r="I20" s="63">
        <v>58761</v>
      </c>
      <c r="J20" s="62">
        <v>694</v>
      </c>
      <c r="K20" s="63">
        <v>48182</v>
      </c>
      <c r="L20" s="62">
        <v>0</v>
      </c>
      <c r="M20" s="62">
        <v>0</v>
      </c>
      <c r="N20" s="80">
        <v>7675391</v>
      </c>
      <c r="O20" s="80">
        <v>8374085</v>
      </c>
      <c r="P20" s="80">
        <v>9207143</v>
      </c>
      <c r="Q20" s="80">
        <v>10115277</v>
      </c>
      <c r="R20" s="80">
        <v>5023886</v>
      </c>
      <c r="S20" s="80">
        <v>5447116</v>
      </c>
      <c r="T20" s="80">
        <v>8009667</v>
      </c>
      <c r="U20" s="80">
        <v>8695764</v>
      </c>
      <c r="V20" s="34">
        <v>75912</v>
      </c>
      <c r="W20" s="34">
        <v>69367</v>
      </c>
      <c r="X20" s="33">
        <v>0</v>
      </c>
      <c r="Y20" s="33">
        <v>0</v>
      </c>
      <c r="Z20" s="34">
        <v>21014</v>
      </c>
      <c r="AA20" s="34">
        <v>24220</v>
      </c>
      <c r="AB20" s="34">
        <v>23938</v>
      </c>
      <c r="AC20" s="34">
        <v>29322</v>
      </c>
      <c r="AD20" s="34">
        <v>194743</v>
      </c>
      <c r="AE20" s="34">
        <v>164302</v>
      </c>
      <c r="AW20" s="20"/>
      <c r="AX20" s="19"/>
      <c r="AY20" s="20"/>
      <c r="AZ20" s="20"/>
      <c r="BA20" s="20"/>
      <c r="BB20" s="20"/>
      <c r="BC20" s="19"/>
      <c r="BD20" s="20"/>
      <c r="BE20" s="20"/>
      <c r="BF20" s="20"/>
      <c r="BG20" s="20"/>
      <c r="BH20" s="20"/>
      <c r="BI20" s="20"/>
      <c r="BJ20" s="20"/>
      <c r="BK20" s="20"/>
      <c r="BL20" s="23"/>
      <c r="BM20" s="20"/>
      <c r="BN20" s="20"/>
      <c r="BO20" s="20"/>
      <c r="BP20" s="20"/>
      <c r="BQ20" s="19"/>
      <c r="BR20" s="20"/>
      <c r="BS20" s="23"/>
      <c r="BT20" s="20"/>
      <c r="BU20" s="20"/>
      <c r="BV20" s="20"/>
      <c r="BW20" s="20"/>
      <c r="BX20" s="20"/>
      <c r="BY20" s="20"/>
      <c r="BZ20" s="23"/>
      <c r="CA20" s="20"/>
      <c r="CB20" s="20"/>
      <c r="CC20" s="20"/>
      <c r="CD20" s="20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</row>
    <row r="21" spans="1:101" x14ac:dyDescent="0.25">
      <c r="A21" s="31" t="s">
        <v>91</v>
      </c>
      <c r="B21" s="101">
        <v>950443.71933517966</v>
      </c>
      <c r="C21" s="101"/>
      <c r="D21" s="62">
        <v>991</v>
      </c>
      <c r="E21" s="67">
        <v>-330</v>
      </c>
      <c r="F21" s="62">
        <v>0</v>
      </c>
      <c r="G21" s="62">
        <v>0</v>
      </c>
      <c r="H21" s="62">
        <v>28</v>
      </c>
      <c r="I21" s="67">
        <v>-21</v>
      </c>
      <c r="J21" s="62">
        <v>0</v>
      </c>
      <c r="K21" s="62">
        <v>0</v>
      </c>
      <c r="L21" s="63">
        <v>3699</v>
      </c>
      <c r="M21" s="66">
        <v>-1211</v>
      </c>
      <c r="N21" s="80">
        <v>47203</v>
      </c>
      <c r="O21" s="80">
        <v>64225</v>
      </c>
      <c r="P21" s="80">
        <v>67808</v>
      </c>
      <c r="Q21" s="80">
        <v>106350</v>
      </c>
      <c r="R21" s="80">
        <v>13861</v>
      </c>
      <c r="S21" s="80">
        <v>21406</v>
      </c>
      <c r="T21" s="80">
        <v>50142</v>
      </c>
      <c r="U21" s="80">
        <v>53266</v>
      </c>
      <c r="V21" s="34">
        <v>14460</v>
      </c>
      <c r="W21" s="34">
        <v>26256</v>
      </c>
      <c r="X21" s="33">
        <v>104</v>
      </c>
      <c r="Y21" s="33">
        <v>98</v>
      </c>
      <c r="Z21" s="34">
        <v>1241</v>
      </c>
      <c r="AA21" s="34">
        <v>12135</v>
      </c>
      <c r="AB21" s="33">
        <v>494</v>
      </c>
      <c r="AC21" s="33">
        <v>376</v>
      </c>
      <c r="AD21" s="34">
        <v>44560</v>
      </c>
      <c r="AE21" s="34">
        <v>72866</v>
      </c>
      <c r="AW21" s="20"/>
      <c r="AX21" s="20"/>
      <c r="AY21" s="20"/>
      <c r="AZ21" s="19"/>
      <c r="BA21" s="19"/>
      <c r="BB21" s="20"/>
      <c r="BC21" s="20"/>
      <c r="BD21" s="19"/>
      <c r="BE21" s="20"/>
      <c r="BF21" s="20"/>
      <c r="BG21" s="20"/>
      <c r="BH21" s="19"/>
      <c r="BI21" s="20"/>
      <c r="BJ21" s="20"/>
      <c r="BK21" s="19"/>
      <c r="BL21" s="20"/>
      <c r="BM21" s="20"/>
      <c r="BN21" s="19"/>
      <c r="BO21" s="20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20"/>
      <c r="CE21" s="20"/>
      <c r="CF21" s="19"/>
      <c r="CG21" s="20"/>
      <c r="CH21" s="19"/>
      <c r="CI21" s="20"/>
      <c r="CJ21" s="19"/>
      <c r="CK21" s="20"/>
      <c r="CL21" s="20"/>
      <c r="CM21" s="19"/>
      <c r="CN21" s="19"/>
      <c r="CO21" s="20"/>
      <c r="CP21" s="20"/>
      <c r="CQ21" s="20"/>
      <c r="CR21" s="19"/>
      <c r="CS21" s="19"/>
      <c r="CT21" s="20"/>
      <c r="CU21" s="20"/>
      <c r="CV21" s="20"/>
      <c r="CW21" s="20"/>
    </row>
    <row r="22" spans="1:101" x14ac:dyDescent="0.25">
      <c r="A22" s="31" t="s">
        <v>92</v>
      </c>
      <c r="B22" s="101">
        <v>123870.75191001961</v>
      </c>
      <c r="C22" s="101">
        <v>114366.57486832203</v>
      </c>
      <c r="D22" s="63">
        <v>205349</v>
      </c>
      <c r="E22" s="63">
        <v>193485</v>
      </c>
      <c r="F22" s="63">
        <v>76431</v>
      </c>
      <c r="G22" s="63">
        <v>70353</v>
      </c>
      <c r="H22" s="63">
        <v>207593</v>
      </c>
      <c r="I22" s="63">
        <v>197611</v>
      </c>
      <c r="J22" s="63">
        <v>95026</v>
      </c>
      <c r="K22" s="63">
        <v>86062</v>
      </c>
      <c r="L22" s="63">
        <v>338708</v>
      </c>
      <c r="M22" s="63">
        <v>319146</v>
      </c>
      <c r="N22" s="80">
        <v>95305</v>
      </c>
      <c r="O22" s="80">
        <v>98080</v>
      </c>
      <c r="P22" s="80">
        <v>78315</v>
      </c>
      <c r="Q22" s="80">
        <v>75893</v>
      </c>
      <c r="R22" s="80">
        <v>150018</v>
      </c>
      <c r="S22" s="80">
        <v>167007</v>
      </c>
      <c r="T22" s="80">
        <v>74656</v>
      </c>
      <c r="U22" s="80">
        <v>72805</v>
      </c>
      <c r="V22" s="34">
        <v>119588</v>
      </c>
      <c r="W22" s="34">
        <v>100366</v>
      </c>
      <c r="X22" s="34">
        <v>4897</v>
      </c>
      <c r="Y22" s="34">
        <v>2018</v>
      </c>
      <c r="Z22" s="34">
        <v>32472</v>
      </c>
      <c r="AA22" s="34">
        <v>27497</v>
      </c>
      <c r="AB22" s="34">
        <v>80812</v>
      </c>
      <c r="AC22" s="34">
        <v>79859</v>
      </c>
      <c r="AD22" s="34">
        <v>253506</v>
      </c>
      <c r="AE22" s="34">
        <v>197787</v>
      </c>
      <c r="AW22" s="19"/>
      <c r="AX22" s="20"/>
      <c r="AY22" s="19"/>
      <c r="AZ22" s="19"/>
      <c r="BA22" s="19"/>
      <c r="BB22" s="19"/>
      <c r="BC22" s="19"/>
      <c r="BD22" s="19"/>
      <c r="BE22" s="19"/>
      <c r="BF22" s="19"/>
      <c r="BG22" s="19"/>
      <c r="BH22" s="20"/>
      <c r="BI22" s="19"/>
      <c r="BJ22" s="19"/>
      <c r="BK22" s="19"/>
      <c r="BL22" s="19"/>
      <c r="BM22" s="19"/>
      <c r="BN22" s="20"/>
      <c r="BO22" s="19"/>
      <c r="BP22" s="19"/>
      <c r="BQ22" s="19"/>
      <c r="BR22" s="20"/>
      <c r="BS22" s="19"/>
      <c r="BT22" s="19"/>
      <c r="BU22" s="19"/>
      <c r="BV22" s="19"/>
      <c r="BW22" s="19"/>
      <c r="BX22" s="19"/>
      <c r="BY22" s="19"/>
      <c r="BZ22" s="20"/>
      <c r="CA22" s="19"/>
      <c r="CB22" s="19"/>
      <c r="CC22" s="19"/>
      <c r="CD22" s="20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</row>
    <row r="23" spans="1:101" x14ac:dyDescent="0.25">
      <c r="A23" s="31" t="s">
        <v>93</v>
      </c>
      <c r="B23" s="101">
        <v>147632.29741784916</v>
      </c>
      <c r="C23" s="101">
        <v>154591.72744753782</v>
      </c>
      <c r="D23" s="63">
        <v>158340</v>
      </c>
      <c r="E23" s="63">
        <v>153999</v>
      </c>
      <c r="F23" s="63">
        <v>160168</v>
      </c>
      <c r="G23" s="63">
        <v>106798</v>
      </c>
      <c r="H23" s="63">
        <v>120459</v>
      </c>
      <c r="I23" s="63">
        <v>135237</v>
      </c>
      <c r="J23" s="63">
        <v>90857</v>
      </c>
      <c r="K23" s="63">
        <v>99671</v>
      </c>
      <c r="L23" s="63">
        <v>267297</v>
      </c>
      <c r="M23" s="63">
        <v>244440</v>
      </c>
      <c r="N23" s="80">
        <v>85609</v>
      </c>
      <c r="O23" s="80">
        <v>120962</v>
      </c>
      <c r="P23" s="80">
        <v>95746</v>
      </c>
      <c r="Q23" s="80">
        <v>181235</v>
      </c>
      <c r="R23" s="80">
        <v>65784</v>
      </c>
      <c r="S23" s="80">
        <v>61319</v>
      </c>
      <c r="T23" s="80">
        <v>89347</v>
      </c>
      <c r="U23" s="80">
        <v>104194</v>
      </c>
      <c r="V23" s="34">
        <v>77411</v>
      </c>
      <c r="W23" s="34">
        <v>86575</v>
      </c>
      <c r="X23" s="34">
        <v>3150</v>
      </c>
      <c r="Y23" s="34">
        <v>10564</v>
      </c>
      <c r="Z23" s="34">
        <v>33156</v>
      </c>
      <c r="AA23" s="34">
        <v>55440</v>
      </c>
      <c r="AB23" s="34">
        <v>96995</v>
      </c>
      <c r="AC23" s="34">
        <v>73963</v>
      </c>
      <c r="AD23" s="34">
        <v>98012</v>
      </c>
      <c r="AE23" s="34">
        <v>135695</v>
      </c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</row>
    <row r="24" spans="1:101" x14ac:dyDescent="0.25">
      <c r="A24" s="35" t="s">
        <v>94</v>
      </c>
      <c r="B24" s="102">
        <v>7401239.9316253001</v>
      </c>
      <c r="C24" s="102">
        <v>7853752.9167942982</v>
      </c>
      <c r="D24" s="64">
        <v>3519014</v>
      </c>
      <c r="E24" s="64">
        <v>3602522</v>
      </c>
      <c r="F24" s="64">
        <v>1583440</v>
      </c>
      <c r="G24" s="64">
        <v>1795738</v>
      </c>
      <c r="H24" s="64">
        <v>2469207</v>
      </c>
      <c r="I24" s="64">
        <v>2552045</v>
      </c>
      <c r="J24" s="64">
        <v>3073788</v>
      </c>
      <c r="K24" s="64">
        <v>3242110</v>
      </c>
      <c r="L24" s="64">
        <v>6392178</v>
      </c>
      <c r="M24" s="64">
        <v>6358268</v>
      </c>
      <c r="N24" s="82">
        <v>9661161</v>
      </c>
      <c r="O24" s="82">
        <v>10502069</v>
      </c>
      <c r="P24" s="82">
        <v>11102054</v>
      </c>
      <c r="Q24" s="82">
        <v>12268325</v>
      </c>
      <c r="R24" s="82">
        <v>7222366</v>
      </c>
      <c r="S24" s="82">
        <v>7712380</v>
      </c>
      <c r="T24" s="82">
        <v>9938497</v>
      </c>
      <c r="U24" s="82">
        <v>10708264</v>
      </c>
      <c r="V24" s="36">
        <v>8960195</v>
      </c>
      <c r="W24" s="36">
        <v>8535838</v>
      </c>
      <c r="X24" s="36">
        <v>2213279</v>
      </c>
      <c r="Y24" s="36">
        <v>2219410</v>
      </c>
      <c r="Z24" s="36">
        <v>5388613</v>
      </c>
      <c r="AA24" s="36">
        <v>5238119</v>
      </c>
      <c r="AB24" s="36">
        <v>7977910</v>
      </c>
      <c r="AC24" s="36">
        <v>7558175</v>
      </c>
      <c r="AD24" s="36">
        <v>13860973</v>
      </c>
      <c r="AE24" s="36">
        <v>13155448</v>
      </c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x14ac:dyDescent="0.25">
      <c r="A25" s="31"/>
      <c r="B25" s="100"/>
      <c r="C25" s="100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79"/>
      <c r="O25" s="79"/>
      <c r="P25" s="79"/>
      <c r="Q25" s="79"/>
      <c r="R25" s="79"/>
      <c r="S25" s="79"/>
      <c r="T25" s="79"/>
      <c r="U25" s="79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0"/>
      <c r="CJ25" s="23"/>
      <c r="CK25" s="20"/>
      <c r="CL25" s="20"/>
      <c r="CM25" s="23"/>
      <c r="CN25" s="23"/>
      <c r="CO25" s="20"/>
      <c r="CP25" s="23"/>
      <c r="CQ25" s="20"/>
      <c r="CR25" s="23"/>
      <c r="CS25" s="23"/>
      <c r="CT25" s="23"/>
      <c r="CU25" s="20"/>
      <c r="CV25" s="20"/>
      <c r="CW25" s="23"/>
    </row>
    <row r="26" spans="1:101" x14ac:dyDescent="0.25">
      <c r="A26" s="31" t="s">
        <v>95</v>
      </c>
      <c r="B26" s="101">
        <v>-533381.48301394423</v>
      </c>
      <c r="C26" s="101">
        <v>-529962.74245464429</v>
      </c>
      <c r="D26" s="66">
        <v>-936159</v>
      </c>
      <c r="E26" s="66">
        <v>-921893</v>
      </c>
      <c r="F26" s="66">
        <v>-414057</v>
      </c>
      <c r="G26" s="66">
        <v>-390981</v>
      </c>
      <c r="H26" s="66">
        <v>-637291</v>
      </c>
      <c r="I26" s="66">
        <v>-602011</v>
      </c>
      <c r="J26" s="66">
        <v>-804648</v>
      </c>
      <c r="K26" s="66">
        <v>-906778</v>
      </c>
      <c r="L26" s="66">
        <v>-1744694</v>
      </c>
      <c r="M26" s="66">
        <v>-1684137</v>
      </c>
      <c r="N26" s="84">
        <v>-482375</v>
      </c>
      <c r="O26" s="84">
        <v>-474847</v>
      </c>
      <c r="P26" s="84">
        <v>-446392</v>
      </c>
      <c r="Q26" s="84">
        <v>-462233</v>
      </c>
      <c r="R26" s="84">
        <v>-537604</v>
      </c>
      <c r="S26" s="84">
        <v>-518855</v>
      </c>
      <c r="T26" s="84">
        <v>-479247</v>
      </c>
      <c r="U26" s="84">
        <v>-457250</v>
      </c>
      <c r="V26" s="38">
        <v>-434512</v>
      </c>
      <c r="W26" s="38">
        <v>-429736</v>
      </c>
      <c r="X26" s="38">
        <v>-174330</v>
      </c>
      <c r="Y26" s="38">
        <v>-170175</v>
      </c>
      <c r="Z26" s="38">
        <v>-310568</v>
      </c>
      <c r="AA26" s="38">
        <v>-313075</v>
      </c>
      <c r="AB26" s="38">
        <v>-401570</v>
      </c>
      <c r="AC26" s="38">
        <v>-392445</v>
      </c>
      <c r="AD26" s="38">
        <v>-605246</v>
      </c>
      <c r="AE26" s="38">
        <v>-599404</v>
      </c>
      <c r="AW26" s="23"/>
      <c r="AX26" s="23"/>
      <c r="AY26" s="23"/>
      <c r="AZ26" s="20"/>
      <c r="BA26" s="23"/>
      <c r="BB26" s="20"/>
      <c r="BC26" s="23"/>
      <c r="BD26" s="21"/>
      <c r="BE26" s="23"/>
      <c r="BF26" s="23"/>
      <c r="BG26" s="23"/>
      <c r="BH26" s="20"/>
      <c r="BI26" s="23"/>
      <c r="BJ26" s="20"/>
      <c r="BK26" s="23"/>
      <c r="BL26" s="23"/>
      <c r="BM26" s="20"/>
      <c r="BN26" s="20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3"/>
      <c r="CN26" s="20"/>
      <c r="CO26" s="20"/>
      <c r="CP26" s="20"/>
      <c r="CQ26" s="20"/>
      <c r="CR26" s="20"/>
      <c r="CS26" s="20"/>
      <c r="CT26" s="20"/>
      <c r="CU26" s="20"/>
      <c r="CV26" s="20"/>
      <c r="CW26" s="20"/>
    </row>
    <row r="27" spans="1:101" x14ac:dyDescent="0.25">
      <c r="A27" s="31" t="s">
        <v>96</v>
      </c>
      <c r="B27" s="101">
        <v>-2872839.7162026586</v>
      </c>
      <c r="C27" s="101">
        <v>-3112997.513962043</v>
      </c>
      <c r="D27" s="66">
        <v>-54378</v>
      </c>
      <c r="E27" s="66">
        <v>-139434</v>
      </c>
      <c r="F27" s="66">
        <v>-12651</v>
      </c>
      <c r="G27" s="66">
        <v>-108527</v>
      </c>
      <c r="H27" s="66">
        <v>-22721</v>
      </c>
      <c r="I27" s="66">
        <v>-77800</v>
      </c>
      <c r="J27" s="66">
        <v>-156900</v>
      </c>
      <c r="K27" s="66">
        <v>-235481</v>
      </c>
      <c r="L27" s="66">
        <v>-49884</v>
      </c>
      <c r="M27" s="66">
        <v>-183100</v>
      </c>
      <c r="N27" s="84">
        <v>-4818191</v>
      </c>
      <c r="O27" s="84">
        <v>-5232343</v>
      </c>
      <c r="P27" s="84">
        <v>-5036748</v>
      </c>
      <c r="Q27" s="84">
        <v>-5471886</v>
      </c>
      <c r="R27" s="84">
        <v>-4006023</v>
      </c>
      <c r="S27" s="84">
        <v>-4356826</v>
      </c>
      <c r="T27" s="84">
        <v>-5156338</v>
      </c>
      <c r="U27" s="84">
        <v>-5593162</v>
      </c>
      <c r="V27" s="38">
        <v>-3274104</v>
      </c>
      <c r="W27" s="38">
        <v>-3412365</v>
      </c>
      <c r="X27" s="38">
        <v>-779832</v>
      </c>
      <c r="Y27" s="38">
        <v>-848969</v>
      </c>
      <c r="Z27" s="38">
        <v>-1936655</v>
      </c>
      <c r="AA27" s="38">
        <v>-2056734</v>
      </c>
      <c r="AB27" s="38">
        <v>-2874279</v>
      </c>
      <c r="AC27" s="38">
        <v>-3009936</v>
      </c>
      <c r="AD27" s="38">
        <v>-5146384</v>
      </c>
      <c r="AE27" s="38">
        <v>-5309405</v>
      </c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0"/>
      <c r="CB27" s="20"/>
      <c r="CC27" s="20"/>
      <c r="CD27" s="20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</row>
    <row r="28" spans="1:101" x14ac:dyDescent="0.25">
      <c r="A28" s="31" t="s">
        <v>97</v>
      </c>
      <c r="B28" s="101">
        <v>-389210.729306416</v>
      </c>
      <c r="C28" s="101">
        <v>-374818.13952615502</v>
      </c>
      <c r="D28" s="66">
        <v>-4376</v>
      </c>
      <c r="E28" s="66">
        <v>-7703</v>
      </c>
      <c r="F28" s="66">
        <v>-1734</v>
      </c>
      <c r="G28" s="66">
        <v>-16033</v>
      </c>
      <c r="H28" s="66">
        <v>-3470</v>
      </c>
      <c r="I28" s="66">
        <v>-6551</v>
      </c>
      <c r="J28" s="66">
        <v>-1581</v>
      </c>
      <c r="K28" s="66">
        <v>-8586</v>
      </c>
      <c r="L28" s="66">
        <v>-9027</v>
      </c>
      <c r="M28" s="66">
        <v>-5218</v>
      </c>
      <c r="N28" s="84">
        <v>-557809</v>
      </c>
      <c r="O28" s="84">
        <v>-518628</v>
      </c>
      <c r="P28" s="84">
        <v>-876966</v>
      </c>
      <c r="Q28" s="84">
        <v>-823128</v>
      </c>
      <c r="R28" s="84">
        <v>-135801</v>
      </c>
      <c r="S28" s="84">
        <v>-120926</v>
      </c>
      <c r="T28" s="84">
        <v>-540116</v>
      </c>
      <c r="U28" s="84">
        <v>-498450</v>
      </c>
      <c r="V28" s="38">
        <v>-567700</v>
      </c>
      <c r="W28" s="38">
        <v>-541168</v>
      </c>
      <c r="X28" s="38">
        <v>-158633</v>
      </c>
      <c r="Y28" s="38">
        <v>-172072</v>
      </c>
      <c r="Z28" s="38">
        <v>-365855</v>
      </c>
      <c r="AA28" s="38">
        <v>-350796</v>
      </c>
      <c r="AB28" s="38">
        <v>-513033</v>
      </c>
      <c r="AC28" s="38">
        <v>-495351</v>
      </c>
      <c r="AD28" s="38">
        <v>-845837</v>
      </c>
      <c r="AE28" s="38">
        <v>-795037</v>
      </c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19"/>
      <c r="CO28" s="20"/>
      <c r="CP28" s="20"/>
      <c r="CQ28" s="20"/>
      <c r="CR28" s="20"/>
      <c r="CS28" s="20"/>
      <c r="CT28" s="20"/>
      <c r="CU28" s="20"/>
      <c r="CV28" s="20"/>
      <c r="CW28" s="20"/>
    </row>
    <row r="29" spans="1:101" x14ac:dyDescent="0.25">
      <c r="A29" s="35" t="s">
        <v>98</v>
      </c>
      <c r="B29" s="102">
        <v>-3795432.0754944701</v>
      </c>
      <c r="C29" s="102">
        <v>-4017778.5041428967</v>
      </c>
      <c r="D29" s="64">
        <v>-994913</v>
      </c>
      <c r="E29" s="64">
        <v>-1069030</v>
      </c>
      <c r="F29" s="64">
        <v>-428442</v>
      </c>
      <c r="G29" s="64">
        <v>-515541</v>
      </c>
      <c r="H29" s="64">
        <v>-663483</v>
      </c>
      <c r="I29" s="64">
        <v>-686362</v>
      </c>
      <c r="J29" s="64">
        <v>-963128</v>
      </c>
      <c r="K29" s="64">
        <v>-1150846</v>
      </c>
      <c r="L29" s="64">
        <v>-1803605</v>
      </c>
      <c r="M29" s="64">
        <v>-1872455</v>
      </c>
      <c r="N29" s="82">
        <v>-5858375</v>
      </c>
      <c r="O29" s="82">
        <v>-6225819</v>
      </c>
      <c r="P29" s="82">
        <v>-6360106</v>
      </c>
      <c r="Q29" s="82">
        <v>-6757247</v>
      </c>
      <c r="R29" s="82">
        <v>-4679428</v>
      </c>
      <c r="S29" s="82">
        <v>-4996607</v>
      </c>
      <c r="T29" s="82">
        <v>-6175702</v>
      </c>
      <c r="U29" s="82">
        <v>-6548863</v>
      </c>
      <c r="V29" s="36">
        <v>-4276317</v>
      </c>
      <c r="W29" s="36">
        <v>-4383270</v>
      </c>
      <c r="X29" s="36">
        <v>-1112795</v>
      </c>
      <c r="Y29" s="36">
        <v>-1191217</v>
      </c>
      <c r="Z29" s="36">
        <v>-2613078</v>
      </c>
      <c r="AA29" s="36">
        <v>-2720606</v>
      </c>
      <c r="AB29" s="36">
        <v>-3788881</v>
      </c>
      <c r="AC29" s="36">
        <v>-3897732</v>
      </c>
      <c r="AD29" s="36">
        <v>-6597468</v>
      </c>
      <c r="AE29" s="36">
        <v>-6703846</v>
      </c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0"/>
      <c r="CB29" s="20"/>
      <c r="CC29" s="20"/>
      <c r="CD29" s="21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</row>
    <row r="30" spans="1:101" x14ac:dyDescent="0.25">
      <c r="A30" s="35" t="s">
        <v>36</v>
      </c>
      <c r="B30" s="102">
        <v>3605808.0031022811</v>
      </c>
      <c r="C30" s="102">
        <v>3835974.4126514005</v>
      </c>
      <c r="D30" s="64">
        <v>2524101</v>
      </c>
      <c r="E30" s="64">
        <v>2533492</v>
      </c>
      <c r="F30" s="64">
        <v>1154998</v>
      </c>
      <c r="G30" s="64">
        <v>1280197</v>
      </c>
      <c r="H30" s="64">
        <v>1805724</v>
      </c>
      <c r="I30" s="64">
        <v>1865683</v>
      </c>
      <c r="J30" s="64">
        <v>2110660</v>
      </c>
      <c r="K30" s="64">
        <v>2091264</v>
      </c>
      <c r="L30" s="64">
        <v>4588573</v>
      </c>
      <c r="M30" s="64">
        <v>4485813</v>
      </c>
      <c r="N30" s="82">
        <v>3802786</v>
      </c>
      <c r="O30" s="82">
        <v>4276250</v>
      </c>
      <c r="P30" s="82">
        <v>4741948</v>
      </c>
      <c r="Q30" s="82">
        <v>5511078</v>
      </c>
      <c r="R30" s="82">
        <v>2542938</v>
      </c>
      <c r="S30" s="82">
        <v>2715773</v>
      </c>
      <c r="T30" s="82">
        <v>3762795</v>
      </c>
      <c r="U30" s="82">
        <v>4159401</v>
      </c>
      <c r="V30" s="36">
        <v>4683878</v>
      </c>
      <c r="W30" s="36">
        <v>4152569</v>
      </c>
      <c r="X30" s="36">
        <v>1100484</v>
      </c>
      <c r="Y30" s="36">
        <v>1028193</v>
      </c>
      <c r="Z30" s="36">
        <v>2775535</v>
      </c>
      <c r="AA30" s="36">
        <v>2517513</v>
      </c>
      <c r="AB30" s="36">
        <v>4189028</v>
      </c>
      <c r="AC30" s="36">
        <v>3660443</v>
      </c>
      <c r="AD30" s="36">
        <v>7263505</v>
      </c>
      <c r="AE30" s="36">
        <v>6451603</v>
      </c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</row>
    <row r="31" spans="1:101" x14ac:dyDescent="0.25">
      <c r="A31" s="31"/>
      <c r="B31" s="100"/>
      <c r="C31" s="100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79"/>
      <c r="O31" s="79"/>
      <c r="P31" s="79"/>
      <c r="Q31" s="79"/>
      <c r="R31" s="79"/>
      <c r="S31" s="79"/>
      <c r="T31" s="79"/>
      <c r="U31" s="79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</row>
    <row r="32" spans="1:101" x14ac:dyDescent="0.25">
      <c r="A32" s="31" t="s">
        <v>99</v>
      </c>
      <c r="B32" s="101">
        <v>-290859.63942387229</v>
      </c>
      <c r="C32" s="101">
        <v>-304331.99917906953</v>
      </c>
      <c r="D32" s="66">
        <v>-257810</v>
      </c>
      <c r="E32" s="66">
        <v>-253458</v>
      </c>
      <c r="F32" s="66">
        <v>-86696</v>
      </c>
      <c r="G32" s="66">
        <v>-88893</v>
      </c>
      <c r="H32" s="66">
        <v>-156978</v>
      </c>
      <c r="I32" s="66">
        <v>-166713</v>
      </c>
      <c r="J32" s="66">
        <v>-210911</v>
      </c>
      <c r="K32" s="66">
        <v>-209788</v>
      </c>
      <c r="L32" s="66">
        <v>-530183</v>
      </c>
      <c r="M32" s="66">
        <v>-497892</v>
      </c>
      <c r="N32" s="84">
        <v>-402310</v>
      </c>
      <c r="O32" s="84">
        <v>-427713</v>
      </c>
      <c r="P32" s="84">
        <v>-478874</v>
      </c>
      <c r="Q32" s="84">
        <v>-517586</v>
      </c>
      <c r="R32" s="84">
        <v>-284556</v>
      </c>
      <c r="S32" s="84">
        <v>-289915</v>
      </c>
      <c r="T32" s="84">
        <v>-409123</v>
      </c>
      <c r="U32" s="84">
        <v>-435426</v>
      </c>
      <c r="V32" s="38">
        <v>-292992</v>
      </c>
      <c r="W32" s="38">
        <v>-297046</v>
      </c>
      <c r="X32" s="38">
        <v>-86106</v>
      </c>
      <c r="Y32" s="38">
        <v>-91688</v>
      </c>
      <c r="Z32" s="38">
        <v>-179850</v>
      </c>
      <c r="AA32" s="38">
        <v>-183610</v>
      </c>
      <c r="AB32" s="38">
        <v>-242685</v>
      </c>
      <c r="AC32" s="38">
        <v>-251871</v>
      </c>
      <c r="AD32" s="38">
        <v>-471489</v>
      </c>
      <c r="AE32" s="38">
        <v>-469316</v>
      </c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x14ac:dyDescent="0.25">
      <c r="A33" s="31" t="s">
        <v>100</v>
      </c>
      <c r="B33" s="101">
        <v>-296899.60151431873</v>
      </c>
      <c r="C33" s="101">
        <v>-285098.92138279189</v>
      </c>
      <c r="D33" s="66">
        <v>-193726</v>
      </c>
      <c r="E33" s="66">
        <v>-190586</v>
      </c>
      <c r="F33" s="66">
        <v>-143294</v>
      </c>
      <c r="G33" s="66">
        <v>-109428</v>
      </c>
      <c r="H33" s="66">
        <v>-182846</v>
      </c>
      <c r="I33" s="66">
        <v>-171246</v>
      </c>
      <c r="J33" s="66">
        <v>-147021</v>
      </c>
      <c r="K33" s="66">
        <v>-144476</v>
      </c>
      <c r="L33" s="66">
        <v>-267399</v>
      </c>
      <c r="M33" s="66">
        <v>-291116</v>
      </c>
      <c r="N33" s="84">
        <v>-184260</v>
      </c>
      <c r="O33" s="84">
        <v>-184901</v>
      </c>
      <c r="P33" s="84">
        <v>-235943</v>
      </c>
      <c r="Q33" s="84">
        <v>-248718</v>
      </c>
      <c r="R33" s="84">
        <v>-126156</v>
      </c>
      <c r="S33" s="84">
        <v>-123907</v>
      </c>
      <c r="T33" s="84">
        <v>-174542</v>
      </c>
      <c r="U33" s="84">
        <v>-165705</v>
      </c>
      <c r="V33" s="38">
        <v>-606943</v>
      </c>
      <c r="W33" s="38">
        <v>-558974</v>
      </c>
      <c r="X33" s="38">
        <v>-175189</v>
      </c>
      <c r="Y33" s="38">
        <v>-163103</v>
      </c>
      <c r="Z33" s="38">
        <v>-411951</v>
      </c>
      <c r="AA33" s="38">
        <v>-377106</v>
      </c>
      <c r="AB33" s="38">
        <v>-552752</v>
      </c>
      <c r="AC33" s="38">
        <v>-511809</v>
      </c>
      <c r="AD33" s="38">
        <v>-880272</v>
      </c>
      <c r="AE33" s="38">
        <v>-809170</v>
      </c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</row>
    <row r="34" spans="1:101" x14ac:dyDescent="0.25">
      <c r="A34" s="31" t="s">
        <v>101</v>
      </c>
      <c r="B34" s="101">
        <v>-366030.56839693541</v>
      </c>
      <c r="C34" s="101">
        <v>-361102.96187876561</v>
      </c>
      <c r="D34" s="66">
        <v>-279002</v>
      </c>
      <c r="E34" s="66">
        <v>-262944</v>
      </c>
      <c r="F34" s="66">
        <v>-118290</v>
      </c>
      <c r="G34" s="66">
        <v>-99454</v>
      </c>
      <c r="H34" s="66">
        <v>-220168</v>
      </c>
      <c r="I34" s="66">
        <v>-213560</v>
      </c>
      <c r="J34" s="66">
        <v>-254066</v>
      </c>
      <c r="K34" s="66">
        <v>-249509</v>
      </c>
      <c r="L34" s="66">
        <v>-463226</v>
      </c>
      <c r="M34" s="66">
        <v>-424872</v>
      </c>
      <c r="N34" s="84">
        <v>-387310</v>
      </c>
      <c r="O34" s="84">
        <v>-382434</v>
      </c>
      <c r="P34" s="84">
        <v>-446027</v>
      </c>
      <c r="Q34" s="84">
        <v>-434129</v>
      </c>
      <c r="R34" s="84">
        <v>-320925</v>
      </c>
      <c r="S34" s="84">
        <v>-327542</v>
      </c>
      <c r="T34" s="84">
        <v>-376521</v>
      </c>
      <c r="U34" s="84">
        <v>-370556</v>
      </c>
      <c r="V34" s="38">
        <v>-465211</v>
      </c>
      <c r="W34" s="38">
        <v>-427957</v>
      </c>
      <c r="X34" s="38">
        <v>-185794</v>
      </c>
      <c r="Y34" s="38">
        <v>-177986</v>
      </c>
      <c r="Z34" s="38">
        <v>-327960</v>
      </c>
      <c r="AA34" s="38">
        <v>-296565</v>
      </c>
      <c r="AB34" s="38">
        <v>-395770</v>
      </c>
      <c r="AC34" s="38">
        <v>-378633</v>
      </c>
      <c r="AD34" s="38">
        <v>-694451</v>
      </c>
      <c r="AE34" s="38">
        <v>-624741</v>
      </c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0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</row>
    <row r="35" spans="1:101" x14ac:dyDescent="0.25">
      <c r="A35" s="31" t="s">
        <v>102</v>
      </c>
      <c r="B35" s="101">
        <v>-25473.530785336028</v>
      </c>
      <c r="C35" s="101">
        <v>-26071.685017975084</v>
      </c>
      <c r="D35" s="66">
        <v>-8758</v>
      </c>
      <c r="E35" s="66">
        <v>-13533</v>
      </c>
      <c r="F35" s="66">
        <v>-9830</v>
      </c>
      <c r="G35" s="66">
        <v>-11733</v>
      </c>
      <c r="H35" s="66">
        <v>-15330</v>
      </c>
      <c r="I35" s="66">
        <v>-18039</v>
      </c>
      <c r="J35" s="66">
        <v>-10001</v>
      </c>
      <c r="K35" s="66">
        <v>-7697</v>
      </c>
      <c r="L35" s="63">
        <v>3205</v>
      </c>
      <c r="M35" s="66">
        <v>-11290</v>
      </c>
      <c r="N35" s="84">
        <v>-25449</v>
      </c>
      <c r="O35" s="84">
        <v>-25355</v>
      </c>
      <c r="P35" s="84">
        <v>-32809</v>
      </c>
      <c r="Q35" s="84">
        <v>-31436</v>
      </c>
      <c r="R35" s="84">
        <v>-13576</v>
      </c>
      <c r="S35" s="84">
        <v>-16044</v>
      </c>
      <c r="T35" s="84">
        <v>-26475</v>
      </c>
      <c r="U35" s="84">
        <v>-25868</v>
      </c>
      <c r="V35" s="38">
        <v>-28780</v>
      </c>
      <c r="W35" s="38">
        <v>-20906</v>
      </c>
      <c r="X35" s="38">
        <v>-19414</v>
      </c>
      <c r="Y35" s="38">
        <v>-8589</v>
      </c>
      <c r="Z35" s="38">
        <v>-24440</v>
      </c>
      <c r="AA35" s="38">
        <v>-19480</v>
      </c>
      <c r="AB35" s="38">
        <v>-24824</v>
      </c>
      <c r="AC35" s="38">
        <v>-17835</v>
      </c>
      <c r="AD35" s="38">
        <v>-38254</v>
      </c>
      <c r="AE35" s="38">
        <v>-26956</v>
      </c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0"/>
      <c r="CE35" s="23"/>
      <c r="CF35" s="23"/>
      <c r="CG35" s="23"/>
      <c r="CH35" s="23"/>
      <c r="CI35" s="23"/>
      <c r="CJ35" s="23"/>
      <c r="CK35" s="23"/>
      <c r="CL35" s="20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</row>
    <row r="36" spans="1:101" x14ac:dyDescent="0.25">
      <c r="A36" s="31" t="s">
        <v>103</v>
      </c>
      <c r="B36" s="101">
        <v>-593465.82313262788</v>
      </c>
      <c r="C36" s="101">
        <v>-545174.4303792289</v>
      </c>
      <c r="D36" s="66">
        <v>-234660</v>
      </c>
      <c r="E36" s="66">
        <v>-199098</v>
      </c>
      <c r="F36" s="66">
        <v>-181080</v>
      </c>
      <c r="G36" s="66">
        <v>-186334</v>
      </c>
      <c r="H36" s="66">
        <v>-134497</v>
      </c>
      <c r="I36" s="66">
        <v>-125726</v>
      </c>
      <c r="J36" s="66">
        <v>-89682</v>
      </c>
      <c r="K36" s="66">
        <v>-75254</v>
      </c>
      <c r="L36" s="66">
        <v>-524554</v>
      </c>
      <c r="M36" s="66">
        <v>-412425</v>
      </c>
      <c r="N36" s="84">
        <v>-843214</v>
      </c>
      <c r="O36" s="84">
        <v>-775346</v>
      </c>
      <c r="P36" s="84">
        <v>-1202951</v>
      </c>
      <c r="Q36" s="84">
        <v>-1090047</v>
      </c>
      <c r="R36" s="84">
        <v>-305083</v>
      </c>
      <c r="S36" s="84">
        <v>-289231</v>
      </c>
      <c r="T36" s="84">
        <v>-865092</v>
      </c>
      <c r="U36" s="84">
        <v>-804763</v>
      </c>
      <c r="V36" s="38">
        <v>-685262</v>
      </c>
      <c r="W36" s="38">
        <v>-608883</v>
      </c>
      <c r="X36" s="38">
        <v>-44873</v>
      </c>
      <c r="Y36" s="38">
        <v>-37306</v>
      </c>
      <c r="Z36" s="38">
        <v>-261877</v>
      </c>
      <c r="AA36" s="38">
        <v>-231149</v>
      </c>
      <c r="AB36" s="38">
        <v>-547073</v>
      </c>
      <c r="AC36" s="38">
        <v>-490773</v>
      </c>
      <c r="AD36" s="38">
        <v>-1280425</v>
      </c>
      <c r="AE36" s="38">
        <v>-1133473</v>
      </c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0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</row>
    <row r="37" spans="1:101" x14ac:dyDescent="0.25">
      <c r="A37" s="31" t="s">
        <v>104</v>
      </c>
      <c r="B37" s="101">
        <v>-121488.04089176346</v>
      </c>
      <c r="C37" s="101">
        <v>-113554.97514261775</v>
      </c>
      <c r="D37" s="66">
        <v>-110644</v>
      </c>
      <c r="E37" s="66">
        <v>-103070</v>
      </c>
      <c r="F37" s="66">
        <v>-59530</v>
      </c>
      <c r="G37" s="66">
        <v>-65432</v>
      </c>
      <c r="H37" s="66">
        <v>-100687</v>
      </c>
      <c r="I37" s="66">
        <v>-92634</v>
      </c>
      <c r="J37" s="66">
        <v>-96290</v>
      </c>
      <c r="K37" s="66">
        <v>-91257</v>
      </c>
      <c r="L37" s="66">
        <v>-159772</v>
      </c>
      <c r="M37" s="66">
        <v>-145143</v>
      </c>
      <c r="N37" s="84">
        <v>-150555</v>
      </c>
      <c r="O37" s="84">
        <v>-140502</v>
      </c>
      <c r="P37" s="84">
        <v>-160392</v>
      </c>
      <c r="Q37" s="84">
        <v>-150219</v>
      </c>
      <c r="R37" s="84">
        <v>-125858</v>
      </c>
      <c r="S37" s="84">
        <v>-117727</v>
      </c>
      <c r="T37" s="84">
        <v>-157836</v>
      </c>
      <c r="U37" s="84">
        <v>-146611</v>
      </c>
      <c r="V37" s="38">
        <v>-125561</v>
      </c>
      <c r="W37" s="38">
        <v>-114376</v>
      </c>
      <c r="X37" s="38">
        <v>-53664</v>
      </c>
      <c r="Y37" s="38">
        <v>-47224</v>
      </c>
      <c r="Z37" s="38">
        <v>-87651</v>
      </c>
      <c r="AA37" s="38">
        <v>-82242</v>
      </c>
      <c r="AB37" s="38">
        <v>-116274</v>
      </c>
      <c r="AC37" s="38">
        <v>-105731</v>
      </c>
      <c r="AD37" s="38">
        <v>-176190</v>
      </c>
      <c r="AE37" s="38">
        <v>-158746</v>
      </c>
      <c r="AW37" s="23"/>
      <c r="AX37" s="23"/>
      <c r="AY37" s="23"/>
      <c r="AZ37" s="23"/>
      <c r="BA37" s="23"/>
      <c r="BB37" s="23"/>
      <c r="BC37" s="23"/>
      <c r="BD37" s="23"/>
      <c r="BE37" s="20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0"/>
      <c r="CC37" s="23"/>
      <c r="CD37" s="20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</row>
    <row r="38" spans="1:101" x14ac:dyDescent="0.25">
      <c r="A38" s="31" t="s">
        <v>105</v>
      </c>
      <c r="B38" s="101">
        <v>-197499.51248294543</v>
      </c>
      <c r="C38" s="101">
        <v>-195578.19766724124</v>
      </c>
      <c r="D38" s="66">
        <v>-143103</v>
      </c>
      <c r="E38" s="66">
        <v>-149655</v>
      </c>
      <c r="F38" s="66">
        <v>-123099</v>
      </c>
      <c r="G38" s="66">
        <v>-124768</v>
      </c>
      <c r="H38" s="66">
        <v>-125544</v>
      </c>
      <c r="I38" s="66">
        <v>-127889</v>
      </c>
      <c r="J38" s="66">
        <v>-111638</v>
      </c>
      <c r="K38" s="66">
        <v>-138238</v>
      </c>
      <c r="L38" s="66">
        <v>-203008</v>
      </c>
      <c r="M38" s="66">
        <v>-204030</v>
      </c>
      <c r="N38" s="84">
        <v>-241868</v>
      </c>
      <c r="O38" s="84">
        <v>-236570</v>
      </c>
      <c r="P38" s="84">
        <v>-287154</v>
      </c>
      <c r="Q38" s="84">
        <v>-285472</v>
      </c>
      <c r="R38" s="84">
        <v>-180024</v>
      </c>
      <c r="S38" s="84">
        <v>-182539</v>
      </c>
      <c r="T38" s="84">
        <v>-240673</v>
      </c>
      <c r="U38" s="84">
        <v>-226741</v>
      </c>
      <c r="V38" s="38">
        <v>-215517</v>
      </c>
      <c r="W38" s="38">
        <v>-209829</v>
      </c>
      <c r="X38" s="38">
        <v>-76762</v>
      </c>
      <c r="Y38" s="38">
        <v>-78725</v>
      </c>
      <c r="Z38" s="38">
        <v>-151101</v>
      </c>
      <c r="AA38" s="38">
        <v>-139755</v>
      </c>
      <c r="AB38" s="38">
        <v>-198336</v>
      </c>
      <c r="AC38" s="38">
        <v>-221145</v>
      </c>
      <c r="AD38" s="38">
        <v>-304607</v>
      </c>
      <c r="AE38" s="38">
        <v>-267953</v>
      </c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0"/>
      <c r="CD38" s="20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</row>
    <row r="39" spans="1:101" x14ac:dyDescent="0.25">
      <c r="A39" s="35" t="s">
        <v>37</v>
      </c>
      <c r="B39" s="102">
        <v>-1891716.5157657776</v>
      </c>
      <c r="C39" s="102">
        <v>-1830913.2769043718</v>
      </c>
      <c r="D39" s="64">
        <v>-1227703</v>
      </c>
      <c r="E39" s="64">
        <v>-1172345</v>
      </c>
      <c r="F39" s="64">
        <v>-721820</v>
      </c>
      <c r="G39" s="64">
        <v>-686044</v>
      </c>
      <c r="H39" s="64">
        <v>-936050</v>
      </c>
      <c r="I39" s="64">
        <v>-915807</v>
      </c>
      <c r="J39" s="64">
        <v>-919610</v>
      </c>
      <c r="K39" s="64">
        <v>-916220</v>
      </c>
      <c r="L39" s="64">
        <v>-2144937</v>
      </c>
      <c r="M39" s="64">
        <v>-1986768</v>
      </c>
      <c r="N39" s="82">
        <v>-2234967</v>
      </c>
      <c r="O39" s="82">
        <v>-2172821</v>
      </c>
      <c r="P39" s="82">
        <v>-2844150</v>
      </c>
      <c r="Q39" s="82">
        <v>-2757607</v>
      </c>
      <c r="R39" s="82">
        <v>-1356179</v>
      </c>
      <c r="S39" s="82">
        <v>-1346904</v>
      </c>
      <c r="T39" s="82">
        <v>-2250263</v>
      </c>
      <c r="U39" s="82">
        <v>-2175670</v>
      </c>
      <c r="V39" s="36">
        <v>-2420265</v>
      </c>
      <c r="W39" s="36">
        <v>-2237972</v>
      </c>
      <c r="X39" s="36">
        <v>-641802</v>
      </c>
      <c r="Y39" s="36">
        <v>-604622</v>
      </c>
      <c r="Z39" s="36">
        <v>-1444829</v>
      </c>
      <c r="AA39" s="36">
        <v>-1329907</v>
      </c>
      <c r="AB39" s="36">
        <v>-2077715</v>
      </c>
      <c r="AC39" s="36">
        <v>-1977797</v>
      </c>
      <c r="AD39" s="36">
        <v>-3845687</v>
      </c>
      <c r="AE39" s="36">
        <v>-3490354</v>
      </c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0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</row>
    <row r="40" spans="1:101" x14ac:dyDescent="0.25">
      <c r="A40" s="31" t="s">
        <v>38</v>
      </c>
      <c r="B40" s="101">
        <v>-743555.50830358244</v>
      </c>
      <c r="C40" s="101">
        <v>-706936.4617071083</v>
      </c>
      <c r="D40" s="66">
        <v>-522683</v>
      </c>
      <c r="E40" s="66">
        <v>-492851</v>
      </c>
      <c r="F40" s="66">
        <v>-216852</v>
      </c>
      <c r="G40" s="66">
        <v>-213628</v>
      </c>
      <c r="H40" s="66">
        <v>-467201</v>
      </c>
      <c r="I40" s="66">
        <v>-455673</v>
      </c>
      <c r="J40" s="66">
        <v>-357803</v>
      </c>
      <c r="K40" s="66">
        <v>-317071</v>
      </c>
      <c r="L40" s="66">
        <v>-867076</v>
      </c>
      <c r="M40" s="66">
        <v>-803800</v>
      </c>
      <c r="N40" s="84">
        <v>-917062</v>
      </c>
      <c r="O40" s="84">
        <v>-874296</v>
      </c>
      <c r="P40" s="84">
        <v>-1078162</v>
      </c>
      <c r="Q40" s="84">
        <v>-1029483</v>
      </c>
      <c r="R40" s="84">
        <v>-703205</v>
      </c>
      <c r="S40" s="84">
        <v>-667747</v>
      </c>
      <c r="T40" s="84">
        <v>-908693</v>
      </c>
      <c r="U40" s="84">
        <v>-866598</v>
      </c>
      <c r="V40" s="38">
        <v>-829355</v>
      </c>
      <c r="W40" s="38">
        <v>-799462</v>
      </c>
      <c r="X40" s="38">
        <v>-243599</v>
      </c>
      <c r="Y40" s="38">
        <v>-237495</v>
      </c>
      <c r="Z40" s="38">
        <v>-550963</v>
      </c>
      <c r="AA40" s="38">
        <v>-533704</v>
      </c>
      <c r="AB40" s="38">
        <v>-746170</v>
      </c>
      <c r="AC40" s="38">
        <v>-709467</v>
      </c>
      <c r="AD40" s="38">
        <v>-1224350</v>
      </c>
      <c r="AE40" s="38">
        <v>-1189879</v>
      </c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1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</row>
    <row r="41" spans="1:101" x14ac:dyDescent="0.25">
      <c r="A41" s="31" t="s">
        <v>106</v>
      </c>
      <c r="B41" s="101">
        <v>-4647.2668281845072</v>
      </c>
      <c r="C41" s="101">
        <v>-19939.86528291415</v>
      </c>
      <c r="D41" s="66">
        <v>-4200</v>
      </c>
      <c r="E41" s="66">
        <v>-23585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6">
        <v>-11289</v>
      </c>
      <c r="L41" s="66">
        <v>-15867</v>
      </c>
      <c r="M41" s="66">
        <v>-80944</v>
      </c>
      <c r="N41" s="84">
        <v>-8773</v>
      </c>
      <c r="O41" s="84">
        <v>-27271</v>
      </c>
      <c r="P41" s="79">
        <v>0</v>
      </c>
      <c r="Q41" s="84">
        <v>-59596</v>
      </c>
      <c r="R41" s="84">
        <v>-3797</v>
      </c>
      <c r="S41" s="85">
        <v>-285</v>
      </c>
      <c r="T41" s="84">
        <v>-20355</v>
      </c>
      <c r="U41" s="84">
        <v>-14930</v>
      </c>
      <c r="V41" s="38">
        <v>-5288</v>
      </c>
      <c r="W41" s="38">
        <v>-5564</v>
      </c>
      <c r="X41" s="33">
        <v>0</v>
      </c>
      <c r="Y41" s="33">
        <v>0</v>
      </c>
      <c r="Z41" s="33">
        <v>0</v>
      </c>
      <c r="AA41" s="33">
        <v>0</v>
      </c>
      <c r="AB41" s="39">
        <v>-139</v>
      </c>
      <c r="AC41" s="38">
        <v>-8980</v>
      </c>
      <c r="AD41" s="38">
        <v>-16750</v>
      </c>
      <c r="AE41" s="38">
        <v>-6671</v>
      </c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</row>
    <row r="42" spans="1:101" x14ac:dyDescent="0.25">
      <c r="A42" s="31" t="s">
        <v>107</v>
      </c>
      <c r="B42" s="101">
        <v>31424.53223419375</v>
      </c>
      <c r="C42" s="101">
        <v>43298.366978139951</v>
      </c>
      <c r="D42" s="63">
        <v>51039</v>
      </c>
      <c r="E42" s="63">
        <v>62787</v>
      </c>
      <c r="F42" s="63">
        <v>26154</v>
      </c>
      <c r="G42" s="63">
        <v>3586</v>
      </c>
      <c r="H42" s="63">
        <v>51589</v>
      </c>
      <c r="I42" s="63">
        <v>15170</v>
      </c>
      <c r="J42" s="63">
        <v>76725</v>
      </c>
      <c r="K42" s="63">
        <v>91611</v>
      </c>
      <c r="L42" s="63">
        <v>42662</v>
      </c>
      <c r="M42" s="63">
        <v>144999</v>
      </c>
      <c r="N42" s="80">
        <v>35188</v>
      </c>
      <c r="O42" s="80">
        <v>56757</v>
      </c>
      <c r="P42" s="80">
        <v>25329</v>
      </c>
      <c r="Q42" s="80">
        <v>51893</v>
      </c>
      <c r="R42" s="80">
        <v>32556</v>
      </c>
      <c r="S42" s="80">
        <v>45878</v>
      </c>
      <c r="T42" s="80">
        <v>46225</v>
      </c>
      <c r="U42" s="80">
        <v>68616</v>
      </c>
      <c r="V42" s="34">
        <v>8577</v>
      </c>
      <c r="W42" s="34">
        <v>12933</v>
      </c>
      <c r="X42" s="34">
        <v>10000</v>
      </c>
      <c r="Y42" s="34">
        <v>44965</v>
      </c>
      <c r="Z42" s="34">
        <v>13922</v>
      </c>
      <c r="AA42" s="34">
        <v>3669</v>
      </c>
      <c r="AB42" s="34">
        <v>13835</v>
      </c>
      <c r="AC42" s="34">
        <v>15535</v>
      </c>
      <c r="AD42" s="38">
        <v>-2759</v>
      </c>
      <c r="AE42" s="34">
        <v>15296</v>
      </c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</row>
    <row r="43" spans="1:101" x14ac:dyDescent="0.25">
      <c r="A43" s="35" t="s">
        <v>39</v>
      </c>
      <c r="B43" s="102">
        <v>-2608494.5535508133</v>
      </c>
      <c r="C43" s="102">
        <v>-2514490.5847506165</v>
      </c>
      <c r="D43" s="64">
        <v>-1703547</v>
      </c>
      <c r="E43" s="64">
        <v>-1625993</v>
      </c>
      <c r="F43" s="64">
        <v>-912519</v>
      </c>
      <c r="G43" s="64">
        <v>-896085</v>
      </c>
      <c r="H43" s="64">
        <v>-1351663</v>
      </c>
      <c r="I43" s="64">
        <v>-1356311</v>
      </c>
      <c r="J43" s="64">
        <v>-1200689</v>
      </c>
      <c r="K43" s="64">
        <v>-1152968</v>
      </c>
      <c r="L43" s="64">
        <v>-2985217</v>
      </c>
      <c r="M43" s="64">
        <v>-2726513</v>
      </c>
      <c r="N43" s="82">
        <v>-3125613</v>
      </c>
      <c r="O43" s="82">
        <v>-3017631</v>
      </c>
      <c r="P43" s="82">
        <v>-3896983</v>
      </c>
      <c r="Q43" s="82">
        <v>-3794793</v>
      </c>
      <c r="R43" s="82">
        <v>-2030626</v>
      </c>
      <c r="S43" s="82">
        <v>-1969058</v>
      </c>
      <c r="T43" s="82">
        <v>-3133087</v>
      </c>
      <c r="U43" s="82">
        <v>-2988582</v>
      </c>
      <c r="V43" s="36">
        <v>-3246331</v>
      </c>
      <c r="W43" s="36">
        <v>-3030065</v>
      </c>
      <c r="X43" s="36">
        <v>-875400</v>
      </c>
      <c r="Y43" s="36">
        <v>-797151</v>
      </c>
      <c r="Z43" s="36">
        <v>-1981870</v>
      </c>
      <c r="AA43" s="36">
        <v>-1859941</v>
      </c>
      <c r="AB43" s="36">
        <v>-2810189</v>
      </c>
      <c r="AC43" s="36">
        <v>-2680709</v>
      </c>
      <c r="AD43" s="36">
        <v>-5089546</v>
      </c>
      <c r="AE43" s="36">
        <v>-4671608</v>
      </c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0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</row>
    <row r="44" spans="1:101" x14ac:dyDescent="0.25">
      <c r="A44" s="35" t="s">
        <v>40</v>
      </c>
      <c r="B44" s="102">
        <v>997313.3025800162</v>
      </c>
      <c r="C44" s="102">
        <v>1321483.8279007839</v>
      </c>
      <c r="D44" s="64">
        <v>820554</v>
      </c>
      <c r="E44" s="64">
        <v>907499</v>
      </c>
      <c r="F44" s="64">
        <v>242480</v>
      </c>
      <c r="G44" s="64">
        <v>384112</v>
      </c>
      <c r="H44" s="64">
        <v>454062</v>
      </c>
      <c r="I44" s="64">
        <v>509373</v>
      </c>
      <c r="J44" s="64">
        <v>909972</v>
      </c>
      <c r="K44" s="64">
        <v>938296</v>
      </c>
      <c r="L44" s="64">
        <v>1603356</v>
      </c>
      <c r="M44" s="64">
        <v>1759300</v>
      </c>
      <c r="N44" s="82">
        <v>677173</v>
      </c>
      <c r="O44" s="82">
        <v>1258620</v>
      </c>
      <c r="P44" s="82">
        <v>844965</v>
      </c>
      <c r="Q44" s="82">
        <v>1716285</v>
      </c>
      <c r="R44" s="82">
        <v>512312</v>
      </c>
      <c r="S44" s="82">
        <v>746715</v>
      </c>
      <c r="T44" s="82">
        <v>629708</v>
      </c>
      <c r="U44" s="82">
        <v>1170820</v>
      </c>
      <c r="V44" s="36">
        <v>1437547</v>
      </c>
      <c r="W44" s="36">
        <v>1122504</v>
      </c>
      <c r="X44" s="36">
        <v>225084</v>
      </c>
      <c r="Y44" s="36">
        <v>231042</v>
      </c>
      <c r="Z44" s="36">
        <v>793665</v>
      </c>
      <c r="AA44" s="36">
        <v>657572</v>
      </c>
      <c r="AB44" s="36">
        <v>1378839</v>
      </c>
      <c r="AC44" s="36">
        <v>979734</v>
      </c>
      <c r="AD44" s="36">
        <v>2173959</v>
      </c>
      <c r="AE44" s="36">
        <v>1779995</v>
      </c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</row>
    <row r="45" spans="1:101" x14ac:dyDescent="0.25">
      <c r="A45" s="31"/>
      <c r="B45" s="100"/>
      <c r="C45" s="100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79"/>
      <c r="O45" s="79"/>
      <c r="P45" s="79"/>
      <c r="Q45" s="79"/>
      <c r="R45" s="79"/>
      <c r="S45" s="79"/>
      <c r="T45" s="79"/>
      <c r="U45" s="79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W45" s="20"/>
      <c r="AX45" s="23"/>
      <c r="AY45" s="20"/>
      <c r="AZ45" s="20"/>
      <c r="BA45" s="20"/>
      <c r="BB45" s="19"/>
      <c r="BC45" s="20"/>
      <c r="BD45" s="23"/>
      <c r="BE45" s="20"/>
      <c r="BF45" s="20"/>
      <c r="BG45" s="19"/>
      <c r="BH45" s="20"/>
      <c r="BI45" s="19"/>
      <c r="BJ45" s="19"/>
      <c r="BK45" s="23"/>
      <c r="BL45" s="20"/>
      <c r="BM45" s="23"/>
      <c r="BN45" s="20"/>
      <c r="BO45" s="20"/>
      <c r="BP45" s="23"/>
      <c r="BQ45" s="20"/>
      <c r="BR45" s="23"/>
      <c r="BS45" s="23"/>
      <c r="BT45" s="20"/>
      <c r="BU45" s="19"/>
      <c r="BV45" s="20"/>
      <c r="BW45" s="20"/>
      <c r="BX45" s="23"/>
      <c r="BY45" s="19"/>
      <c r="BZ45" s="19"/>
      <c r="CA45" s="23"/>
      <c r="CB45" s="20"/>
      <c r="CC45" s="20"/>
      <c r="CD45" s="20"/>
      <c r="CE45" s="19"/>
      <c r="CF45" s="20"/>
      <c r="CG45" s="20"/>
      <c r="CH45" s="20"/>
      <c r="CI45" s="23"/>
      <c r="CJ45" s="20"/>
      <c r="CK45" s="20"/>
      <c r="CL45" s="23"/>
      <c r="CM45" s="20"/>
      <c r="CN45" s="23"/>
      <c r="CO45" s="23"/>
      <c r="CP45" s="20"/>
      <c r="CQ45" s="20"/>
      <c r="CR45" s="20"/>
      <c r="CS45" s="20"/>
      <c r="CT45" s="20"/>
      <c r="CU45" s="20"/>
      <c r="CV45" s="19"/>
      <c r="CW45" s="20"/>
    </row>
    <row r="46" spans="1:101" x14ac:dyDescent="0.25">
      <c r="A46" s="31" t="s">
        <v>41</v>
      </c>
      <c r="B46" s="101">
        <v>520027.37887940777</v>
      </c>
      <c r="C46" s="101">
        <v>508922.86414890952</v>
      </c>
      <c r="D46" s="63">
        <v>630337</v>
      </c>
      <c r="E46" s="63">
        <v>611570</v>
      </c>
      <c r="F46" s="63">
        <v>203848</v>
      </c>
      <c r="G46" s="63">
        <v>211234</v>
      </c>
      <c r="H46" s="63">
        <v>356576</v>
      </c>
      <c r="I46" s="63">
        <v>333461</v>
      </c>
      <c r="J46" s="63">
        <v>640599</v>
      </c>
      <c r="K46" s="63">
        <v>699562</v>
      </c>
      <c r="L46" s="63">
        <v>1253535</v>
      </c>
      <c r="M46" s="63">
        <v>1174011</v>
      </c>
      <c r="N46" s="80">
        <v>443390</v>
      </c>
      <c r="O46" s="80">
        <v>433275</v>
      </c>
      <c r="P46" s="80">
        <v>422030</v>
      </c>
      <c r="Q46" s="80">
        <v>424500</v>
      </c>
      <c r="R46" s="80">
        <v>494482</v>
      </c>
      <c r="S46" s="80">
        <v>468693</v>
      </c>
      <c r="T46" s="80">
        <v>429278</v>
      </c>
      <c r="U46" s="80">
        <v>417817</v>
      </c>
      <c r="V46" s="34">
        <v>619979</v>
      </c>
      <c r="W46" s="34">
        <v>611115</v>
      </c>
      <c r="X46" s="34">
        <v>247527</v>
      </c>
      <c r="Y46" s="34">
        <v>269636</v>
      </c>
      <c r="Z46" s="34">
        <v>448786</v>
      </c>
      <c r="AA46" s="34">
        <v>444312</v>
      </c>
      <c r="AB46" s="34">
        <v>561654</v>
      </c>
      <c r="AC46" s="34">
        <v>556453</v>
      </c>
      <c r="AD46" s="34">
        <v>872748</v>
      </c>
      <c r="AE46" s="34">
        <v>853002</v>
      </c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</row>
    <row r="47" spans="1:101" x14ac:dyDescent="0.25">
      <c r="A47" s="31"/>
      <c r="B47" s="100"/>
      <c r="C47" s="100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79"/>
      <c r="O47" s="79"/>
      <c r="P47" s="79"/>
      <c r="Q47" s="79"/>
      <c r="R47" s="79"/>
      <c r="S47" s="79"/>
      <c r="T47" s="79"/>
      <c r="U47" s="79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</row>
    <row r="48" spans="1:101" x14ac:dyDescent="0.25">
      <c r="A48" s="31"/>
      <c r="B48" s="100"/>
      <c r="C48" s="100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79"/>
      <c r="O48" s="79"/>
      <c r="P48" s="79"/>
      <c r="Q48" s="79"/>
      <c r="R48" s="79"/>
      <c r="S48" s="79"/>
      <c r="T48" s="79"/>
      <c r="U48" s="79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</row>
    <row r="49" spans="1:101" x14ac:dyDescent="0.25">
      <c r="A49" s="31" t="s">
        <v>108</v>
      </c>
      <c r="B49" s="101">
        <v>33447.222106598216</v>
      </c>
      <c r="C49" s="101">
        <v>30277.576470159223</v>
      </c>
      <c r="D49" s="63">
        <v>19419</v>
      </c>
      <c r="E49" s="63">
        <v>20474</v>
      </c>
      <c r="F49" s="63">
        <v>49096</v>
      </c>
      <c r="G49" s="63">
        <v>61440</v>
      </c>
      <c r="H49" s="63">
        <v>14849</v>
      </c>
      <c r="I49" s="63">
        <v>15845</v>
      </c>
      <c r="J49" s="63">
        <v>19155</v>
      </c>
      <c r="K49" s="63">
        <v>18800</v>
      </c>
      <c r="L49" s="63">
        <v>13782</v>
      </c>
      <c r="M49" s="63">
        <v>10934</v>
      </c>
      <c r="N49" s="80">
        <v>60534</v>
      </c>
      <c r="O49" s="80">
        <v>57718</v>
      </c>
      <c r="P49" s="80">
        <v>67801</v>
      </c>
      <c r="Q49" s="80">
        <v>56759</v>
      </c>
      <c r="R49" s="80">
        <v>31479</v>
      </c>
      <c r="S49" s="80">
        <v>33714</v>
      </c>
      <c r="T49" s="80">
        <v>73150</v>
      </c>
      <c r="U49" s="80">
        <v>74691</v>
      </c>
      <c r="V49" s="34">
        <v>8194</v>
      </c>
      <c r="W49" s="34">
        <v>8215</v>
      </c>
      <c r="X49" s="33">
        <v>625</v>
      </c>
      <c r="Y49" s="33">
        <v>625</v>
      </c>
      <c r="Z49" s="34">
        <v>10442</v>
      </c>
      <c r="AA49" s="34">
        <v>8013</v>
      </c>
      <c r="AB49" s="34">
        <v>7705</v>
      </c>
      <c r="AC49" s="34">
        <v>11135</v>
      </c>
      <c r="AD49" s="34">
        <v>7427</v>
      </c>
      <c r="AE49" s="34">
        <v>5380</v>
      </c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</row>
    <row r="50" spans="1:101" x14ac:dyDescent="0.25">
      <c r="A50" s="31" t="s">
        <v>109</v>
      </c>
      <c r="B50" s="101">
        <v>-331610.02326088154</v>
      </c>
      <c r="C50" s="101">
        <v>-316531.6387808249</v>
      </c>
      <c r="D50" s="66">
        <v>-494492</v>
      </c>
      <c r="E50" s="66">
        <v>-453834</v>
      </c>
      <c r="F50" s="66">
        <v>-72983</v>
      </c>
      <c r="G50" s="66">
        <v>-84907</v>
      </c>
      <c r="H50" s="66">
        <v>-159396</v>
      </c>
      <c r="I50" s="66">
        <v>-156962</v>
      </c>
      <c r="J50" s="66">
        <v>-451994</v>
      </c>
      <c r="K50" s="66">
        <v>-454290</v>
      </c>
      <c r="L50" s="66">
        <v>-1252400</v>
      </c>
      <c r="M50" s="66">
        <v>-1095766</v>
      </c>
      <c r="N50" s="84">
        <v>-377048</v>
      </c>
      <c r="O50" s="84">
        <v>-366453</v>
      </c>
      <c r="P50" s="84">
        <v>-357634</v>
      </c>
      <c r="Q50" s="84">
        <v>-366263</v>
      </c>
      <c r="R50" s="84">
        <v>-408719</v>
      </c>
      <c r="S50" s="84">
        <v>-382452</v>
      </c>
      <c r="T50" s="84">
        <v>-374108</v>
      </c>
      <c r="U50" s="84">
        <v>-355920</v>
      </c>
      <c r="V50" s="38">
        <v>-281693</v>
      </c>
      <c r="W50" s="38">
        <v>-271198</v>
      </c>
      <c r="X50" s="38">
        <v>-31949</v>
      </c>
      <c r="Y50" s="38">
        <v>-48470</v>
      </c>
      <c r="Z50" s="38">
        <v>-139392</v>
      </c>
      <c r="AA50" s="38">
        <v>-131315</v>
      </c>
      <c r="AB50" s="38">
        <v>-248473</v>
      </c>
      <c r="AC50" s="38">
        <v>-242683</v>
      </c>
      <c r="AD50" s="38">
        <v>-468092</v>
      </c>
      <c r="AE50" s="38">
        <v>-447473</v>
      </c>
      <c r="AW50" s="19"/>
      <c r="AX50" s="20"/>
      <c r="AY50" s="20"/>
      <c r="AZ50" s="19"/>
      <c r="BA50" s="19"/>
      <c r="BB50" s="20"/>
      <c r="BC50" s="19"/>
      <c r="BD50" s="19"/>
      <c r="BE50" s="19"/>
      <c r="BF50" s="20"/>
      <c r="BG50" s="20"/>
      <c r="BH50" s="20"/>
      <c r="BI50" s="19"/>
      <c r="BJ50" s="23"/>
      <c r="BK50" s="19"/>
      <c r="BL50" s="19"/>
      <c r="BM50" s="20"/>
      <c r="BN50" s="20"/>
      <c r="BO50" s="19"/>
      <c r="BP50" s="23"/>
      <c r="BQ50" s="20"/>
      <c r="BR50" s="19"/>
      <c r="BS50" s="19"/>
      <c r="BT50" s="19"/>
      <c r="BU50" s="21"/>
      <c r="BV50" s="23"/>
      <c r="BW50" s="20"/>
      <c r="BX50" s="19"/>
      <c r="BY50" s="20"/>
      <c r="BZ50" s="19"/>
      <c r="CA50" s="19"/>
      <c r="CB50" s="20"/>
      <c r="CC50" s="20"/>
      <c r="CD50" s="20"/>
      <c r="CE50" s="20"/>
      <c r="CF50" s="20"/>
      <c r="CG50" s="20"/>
      <c r="CH50" s="19"/>
      <c r="CI50" s="23"/>
      <c r="CJ50" s="19"/>
      <c r="CK50" s="19"/>
      <c r="CL50" s="19"/>
      <c r="CM50" s="20"/>
      <c r="CN50" s="20"/>
      <c r="CO50" s="23"/>
      <c r="CP50" s="19"/>
      <c r="CQ50" s="20"/>
      <c r="CR50" s="20"/>
      <c r="CS50" s="20"/>
      <c r="CT50" s="23"/>
      <c r="CU50" s="20"/>
      <c r="CV50" s="19"/>
      <c r="CW50" s="19"/>
    </row>
    <row r="51" spans="1:101" x14ac:dyDescent="0.25">
      <c r="A51" s="31" t="s">
        <v>110</v>
      </c>
      <c r="B51" s="101">
        <v>22031.880203747285</v>
      </c>
      <c r="C51" s="101">
        <v>21432.928807631895</v>
      </c>
      <c r="D51" s="63">
        <v>29756</v>
      </c>
      <c r="E51" s="63">
        <v>23230</v>
      </c>
      <c r="F51" s="63">
        <v>16453</v>
      </c>
      <c r="G51" s="63">
        <v>17746</v>
      </c>
      <c r="H51" s="63">
        <v>9165</v>
      </c>
      <c r="I51" s="63">
        <v>8555</v>
      </c>
      <c r="J51" s="63">
        <v>55566</v>
      </c>
      <c r="K51" s="63">
        <v>43948</v>
      </c>
      <c r="L51" s="63">
        <v>50202</v>
      </c>
      <c r="M51" s="63">
        <v>34349</v>
      </c>
      <c r="N51" s="80">
        <v>19119</v>
      </c>
      <c r="O51" s="80">
        <v>13644</v>
      </c>
      <c r="P51" s="80">
        <v>24488</v>
      </c>
      <c r="Q51" s="80">
        <v>20462</v>
      </c>
      <c r="R51" s="80">
        <v>13855</v>
      </c>
      <c r="S51" s="80">
        <v>13395</v>
      </c>
      <c r="T51" s="80">
        <v>17594</v>
      </c>
      <c r="U51" s="80">
        <v>7398</v>
      </c>
      <c r="V51" s="34">
        <v>15209</v>
      </c>
      <c r="W51" s="34">
        <v>20772</v>
      </c>
      <c r="X51" s="34">
        <v>4380</v>
      </c>
      <c r="Y51" s="34">
        <v>5796</v>
      </c>
      <c r="Z51" s="34">
        <v>7584</v>
      </c>
      <c r="AA51" s="34">
        <v>8068</v>
      </c>
      <c r="AB51" s="34">
        <v>5822</v>
      </c>
      <c r="AC51" s="34">
        <v>8469</v>
      </c>
      <c r="AD51" s="34">
        <v>34425</v>
      </c>
      <c r="AE51" s="34">
        <v>48407</v>
      </c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20"/>
      <c r="CE51" s="20"/>
      <c r="CF51" s="19"/>
      <c r="CG51" s="19"/>
      <c r="CH51" s="19"/>
      <c r="CI51" s="20"/>
      <c r="CJ51" s="20"/>
      <c r="CK51" s="20"/>
      <c r="CL51" s="20"/>
      <c r="CM51" s="19"/>
      <c r="CN51" s="19"/>
      <c r="CO51" s="20"/>
      <c r="CP51" s="20"/>
      <c r="CQ51" s="20"/>
      <c r="CR51" s="19"/>
      <c r="CS51" s="19"/>
      <c r="CT51" s="19"/>
      <c r="CU51" s="20"/>
      <c r="CV51" s="20"/>
      <c r="CW51" s="19"/>
    </row>
    <row r="52" spans="1:101" x14ac:dyDescent="0.25">
      <c r="A52" s="31" t="s">
        <v>111</v>
      </c>
      <c r="B52" s="101">
        <v>-71155.877541726921</v>
      </c>
      <c r="C52" s="101">
        <v>-86932.394927130183</v>
      </c>
      <c r="D52" s="66">
        <v>-29056</v>
      </c>
      <c r="E52" s="66">
        <v>-33588</v>
      </c>
      <c r="F52" s="66">
        <v>-22851</v>
      </c>
      <c r="G52" s="66">
        <v>-27378</v>
      </c>
      <c r="H52" s="66">
        <v>-17081</v>
      </c>
      <c r="I52" s="66">
        <v>-23571</v>
      </c>
      <c r="J52" s="66">
        <v>-64651</v>
      </c>
      <c r="K52" s="66">
        <v>-43663</v>
      </c>
      <c r="L52" s="66">
        <v>-25398</v>
      </c>
      <c r="M52" s="66">
        <v>-45210</v>
      </c>
      <c r="N52" s="84">
        <v>-78917</v>
      </c>
      <c r="O52" s="84">
        <v>-144361</v>
      </c>
      <c r="P52" s="84">
        <v>-114649</v>
      </c>
      <c r="Q52" s="84">
        <v>-110378</v>
      </c>
      <c r="R52" s="84">
        <v>-24442</v>
      </c>
      <c r="S52" s="84">
        <v>-64357</v>
      </c>
      <c r="T52" s="84">
        <v>-81776</v>
      </c>
      <c r="U52" s="84">
        <v>-229889</v>
      </c>
      <c r="V52" s="38">
        <v>-106258</v>
      </c>
      <c r="W52" s="38">
        <v>-112829</v>
      </c>
      <c r="X52" s="33">
        <v>654</v>
      </c>
      <c r="Y52" s="33">
        <v>628</v>
      </c>
      <c r="Z52" s="38">
        <v>-107353</v>
      </c>
      <c r="AA52" s="38">
        <v>-66892</v>
      </c>
      <c r="AB52" s="38">
        <v>-68909</v>
      </c>
      <c r="AC52" s="38">
        <v>-96538</v>
      </c>
      <c r="AD52" s="38">
        <v>-160161</v>
      </c>
      <c r="AE52" s="38">
        <v>-182531</v>
      </c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</row>
    <row r="53" spans="1:101" x14ac:dyDescent="0.25">
      <c r="A53" s="31" t="s">
        <v>112</v>
      </c>
      <c r="B53" s="101">
        <v>-733517.04677524639</v>
      </c>
      <c r="C53" s="101">
        <v>-710385.39718980307</v>
      </c>
      <c r="D53" s="66">
        <v>-473814</v>
      </c>
      <c r="E53" s="66">
        <v>-446078</v>
      </c>
      <c r="F53" s="66">
        <v>-275576</v>
      </c>
      <c r="G53" s="66">
        <v>-263887</v>
      </c>
      <c r="H53" s="66">
        <v>-351040</v>
      </c>
      <c r="I53" s="66">
        <v>-331330</v>
      </c>
      <c r="J53" s="66">
        <v>-299185</v>
      </c>
      <c r="K53" s="66">
        <v>-280848</v>
      </c>
      <c r="L53" s="66">
        <v>-885842</v>
      </c>
      <c r="M53" s="66">
        <v>-831257</v>
      </c>
      <c r="N53" s="84">
        <v>-928370</v>
      </c>
      <c r="O53" s="84">
        <v>-882977</v>
      </c>
      <c r="P53" s="84">
        <v>-1091807</v>
      </c>
      <c r="Q53" s="84">
        <v>-1072244</v>
      </c>
      <c r="R53" s="84">
        <v>-690986</v>
      </c>
      <c r="S53" s="84">
        <v>-630653</v>
      </c>
      <c r="T53" s="84">
        <v>-933556</v>
      </c>
      <c r="U53" s="84">
        <v>-873866</v>
      </c>
      <c r="V53" s="38">
        <v>-980975</v>
      </c>
      <c r="W53" s="38">
        <v>-980679</v>
      </c>
      <c r="X53" s="38">
        <v>-144602</v>
      </c>
      <c r="Y53" s="38">
        <v>-150010</v>
      </c>
      <c r="Z53" s="38">
        <v>-549153</v>
      </c>
      <c r="AA53" s="38">
        <v>-564314</v>
      </c>
      <c r="AB53" s="38">
        <v>-903370</v>
      </c>
      <c r="AC53" s="38">
        <v>-902265</v>
      </c>
      <c r="AD53" s="38">
        <v>-1524116</v>
      </c>
      <c r="AE53" s="38">
        <v>-1510769</v>
      </c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</row>
    <row r="54" spans="1:101" x14ac:dyDescent="0.25">
      <c r="A54" s="35" t="s">
        <v>113</v>
      </c>
      <c r="B54" s="102">
        <v>-1080803.8452675093</v>
      </c>
      <c r="C54" s="102">
        <v>-1062139.1377695594</v>
      </c>
      <c r="D54" s="64">
        <v>-948187</v>
      </c>
      <c r="E54" s="64">
        <v>-889796</v>
      </c>
      <c r="F54" s="64">
        <v>-305861</v>
      </c>
      <c r="G54" s="64">
        <v>-296986</v>
      </c>
      <c r="H54" s="64">
        <v>-503503</v>
      </c>
      <c r="I54" s="64">
        <v>-487462</v>
      </c>
      <c r="J54" s="64">
        <v>-741109</v>
      </c>
      <c r="K54" s="64">
        <v>-716054</v>
      </c>
      <c r="L54" s="64">
        <v>-2099656</v>
      </c>
      <c r="M54" s="64">
        <v>-1926951</v>
      </c>
      <c r="N54" s="82">
        <v>-1304683</v>
      </c>
      <c r="O54" s="82">
        <v>-1322428</v>
      </c>
      <c r="P54" s="82">
        <v>-1471801</v>
      </c>
      <c r="Q54" s="82">
        <v>-1471664</v>
      </c>
      <c r="R54" s="82">
        <v>-1078814</v>
      </c>
      <c r="S54" s="82">
        <v>-1030353</v>
      </c>
      <c r="T54" s="82">
        <v>-1298696</v>
      </c>
      <c r="U54" s="82">
        <v>-1377585</v>
      </c>
      <c r="V54" s="36">
        <v>-1345523</v>
      </c>
      <c r="W54" s="36">
        <v>-1335719</v>
      </c>
      <c r="X54" s="36">
        <v>-170893</v>
      </c>
      <c r="Y54" s="36">
        <v>-191431</v>
      </c>
      <c r="Z54" s="36">
        <v>-777872</v>
      </c>
      <c r="AA54" s="36">
        <v>-746440</v>
      </c>
      <c r="AB54" s="36">
        <v>-1207224</v>
      </c>
      <c r="AC54" s="36">
        <v>-1221881</v>
      </c>
      <c r="AD54" s="36">
        <v>-2110517</v>
      </c>
      <c r="AE54" s="36">
        <v>-2086987</v>
      </c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</row>
    <row r="55" spans="1:101" x14ac:dyDescent="0.25">
      <c r="A55" s="35" t="s">
        <v>114</v>
      </c>
      <c r="B55" s="102">
        <v>440402.56964834291</v>
      </c>
      <c r="C55" s="102">
        <v>768307.68643481378</v>
      </c>
      <c r="D55" s="64">
        <v>505934</v>
      </c>
      <c r="E55" s="64">
        <v>629400</v>
      </c>
      <c r="F55" s="64">
        <v>142990</v>
      </c>
      <c r="G55" s="64">
        <v>298360</v>
      </c>
      <c r="H55" s="64">
        <v>310252</v>
      </c>
      <c r="I55" s="64">
        <v>355372</v>
      </c>
      <c r="J55" s="64">
        <v>811355</v>
      </c>
      <c r="K55" s="64">
        <v>921805</v>
      </c>
      <c r="L55" s="64">
        <v>761926</v>
      </c>
      <c r="M55" s="64">
        <v>1006839</v>
      </c>
      <c r="N55" s="82">
        <v>-180693</v>
      </c>
      <c r="O55" s="82">
        <v>369467</v>
      </c>
      <c r="P55" s="82">
        <v>-202014</v>
      </c>
      <c r="Q55" s="82">
        <v>669121</v>
      </c>
      <c r="R55" s="82">
        <v>-69046</v>
      </c>
      <c r="S55" s="82">
        <v>185055</v>
      </c>
      <c r="T55" s="82">
        <v>-235384</v>
      </c>
      <c r="U55" s="82">
        <v>211052</v>
      </c>
      <c r="V55" s="36">
        <v>717086</v>
      </c>
      <c r="W55" s="36">
        <v>397931</v>
      </c>
      <c r="X55" s="36">
        <v>304077</v>
      </c>
      <c r="Y55" s="36">
        <v>309246</v>
      </c>
      <c r="Z55" s="36">
        <v>469152</v>
      </c>
      <c r="AA55" s="36">
        <v>355559</v>
      </c>
      <c r="AB55" s="36">
        <v>738506</v>
      </c>
      <c r="AC55" s="36">
        <v>314306</v>
      </c>
      <c r="AD55" s="36">
        <v>941747</v>
      </c>
      <c r="AE55" s="36">
        <v>546009</v>
      </c>
      <c r="AW55" s="19"/>
      <c r="AX55" s="20"/>
      <c r="AY55" s="20"/>
      <c r="AZ55" s="19"/>
      <c r="BA55" s="20"/>
      <c r="BB55" s="20"/>
      <c r="BC55" s="19"/>
      <c r="BD55" s="20"/>
      <c r="BE55" s="20"/>
      <c r="BF55" s="20"/>
      <c r="BG55" s="19"/>
      <c r="BH55" s="20"/>
      <c r="BI55" s="19"/>
      <c r="BJ55" s="20"/>
      <c r="BK55" s="20"/>
      <c r="BL55" s="20"/>
      <c r="BM55" s="20"/>
      <c r="BN55" s="20"/>
      <c r="BO55" s="20"/>
      <c r="BP55" s="20"/>
      <c r="BQ55" s="20"/>
      <c r="BR55" s="20"/>
      <c r="BS55" s="19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19"/>
      <c r="CK55" s="20"/>
      <c r="CL55" s="19"/>
      <c r="CM55" s="20"/>
      <c r="CN55" s="20"/>
      <c r="CO55" s="20"/>
      <c r="CP55" s="19"/>
      <c r="CQ55" s="19"/>
      <c r="CR55" s="20"/>
      <c r="CS55" s="20"/>
      <c r="CT55" s="20"/>
      <c r="CU55" s="20"/>
      <c r="CV55" s="20"/>
      <c r="CW55" s="20"/>
    </row>
    <row r="56" spans="1:101" x14ac:dyDescent="0.25">
      <c r="A56" s="31"/>
      <c r="B56" s="100"/>
      <c r="C56" s="100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79"/>
      <c r="O56" s="79"/>
      <c r="P56" s="79"/>
      <c r="Q56" s="79"/>
      <c r="R56" s="79"/>
      <c r="S56" s="79"/>
      <c r="T56" s="79"/>
      <c r="U56" s="79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W56" s="20"/>
      <c r="AX56" s="23"/>
      <c r="AY56" s="23"/>
      <c r="AZ56" s="23"/>
      <c r="BA56" s="20"/>
      <c r="BB56" s="23"/>
      <c r="BC56" s="23"/>
      <c r="BD56" s="23"/>
      <c r="BE56" s="23"/>
      <c r="BF56" s="23"/>
      <c r="BG56" s="23"/>
      <c r="BH56" s="19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0"/>
      <c r="BW56" s="23"/>
      <c r="BX56" s="23"/>
      <c r="BY56" s="23"/>
      <c r="BZ56" s="23"/>
      <c r="CA56" s="23"/>
      <c r="CB56" s="23"/>
      <c r="CC56" s="23"/>
      <c r="CD56" s="20"/>
      <c r="CE56" s="20"/>
      <c r="CF56" s="23"/>
      <c r="CG56" s="23"/>
      <c r="CH56" s="23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3"/>
      <c r="CT56" s="20"/>
      <c r="CU56" s="23"/>
      <c r="CV56" s="20"/>
      <c r="CW56" s="23"/>
    </row>
    <row r="57" spans="1:101" x14ac:dyDescent="0.25">
      <c r="A57" s="31"/>
      <c r="B57" s="100"/>
      <c r="C57" s="100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79"/>
      <c r="O57" s="79"/>
      <c r="P57" s="79"/>
      <c r="Q57" s="79"/>
      <c r="R57" s="79"/>
      <c r="S57" s="79"/>
      <c r="T57" s="79"/>
      <c r="U57" s="79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W57" s="20"/>
      <c r="AX57" s="20"/>
      <c r="AY57" s="23"/>
      <c r="AZ57" s="19"/>
      <c r="BA57" s="20"/>
      <c r="BB57" s="19"/>
      <c r="BC57" s="20"/>
      <c r="BD57" s="19"/>
      <c r="BE57" s="23"/>
      <c r="BF57" s="19"/>
      <c r="BG57" s="20"/>
      <c r="BH57" s="20"/>
      <c r="BI57" s="19"/>
      <c r="BJ57" s="19"/>
      <c r="BK57" s="19"/>
      <c r="BL57" s="20"/>
      <c r="BM57" s="20"/>
      <c r="BN57" s="20"/>
      <c r="BO57" s="20"/>
      <c r="BP57" s="20"/>
      <c r="BQ57" s="20"/>
      <c r="BR57" s="20"/>
      <c r="BS57" s="19"/>
      <c r="BT57" s="20"/>
      <c r="BU57" s="19"/>
      <c r="BV57" s="19"/>
      <c r="BW57" s="19"/>
      <c r="BX57" s="19"/>
      <c r="BY57" s="19"/>
      <c r="BZ57" s="19"/>
      <c r="CA57" s="20"/>
      <c r="CB57" s="20"/>
      <c r="CC57" s="19"/>
      <c r="CD57" s="20"/>
      <c r="CE57" s="20"/>
      <c r="CF57" s="19"/>
      <c r="CG57" s="20"/>
      <c r="CH57" s="19"/>
      <c r="CI57" s="19"/>
      <c r="CJ57" s="20"/>
      <c r="CK57" s="19"/>
      <c r="CL57" s="20"/>
      <c r="CM57" s="19"/>
      <c r="CN57" s="20"/>
      <c r="CO57" s="19"/>
      <c r="CP57" s="20"/>
      <c r="CQ57" s="20"/>
      <c r="CR57" s="20"/>
      <c r="CS57" s="19"/>
      <c r="CT57" s="20"/>
      <c r="CU57" s="19"/>
      <c r="CV57" s="20"/>
      <c r="CW57" s="20"/>
    </row>
    <row r="58" spans="1:101" x14ac:dyDescent="0.25">
      <c r="A58" s="31" t="s">
        <v>115</v>
      </c>
      <c r="B58" s="101">
        <v>-1688.8558809037172</v>
      </c>
      <c r="C58" s="101">
        <v>-1981.1685175401617</v>
      </c>
      <c r="D58" s="67">
        <v>-125</v>
      </c>
      <c r="E58" s="67">
        <v>-252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7">
        <v>-470</v>
      </c>
      <c r="M58" s="67">
        <v>-954</v>
      </c>
      <c r="N58" s="84">
        <v>-2241</v>
      </c>
      <c r="O58" s="84">
        <v>-2038</v>
      </c>
      <c r="P58" s="84">
        <v>-2218</v>
      </c>
      <c r="Q58" s="84">
        <v>-2029</v>
      </c>
      <c r="R58" s="84">
        <v>-1441</v>
      </c>
      <c r="S58" s="84">
        <v>-1292</v>
      </c>
      <c r="T58" s="84">
        <v>-2797</v>
      </c>
      <c r="U58" s="84">
        <v>-2546</v>
      </c>
      <c r="V58" s="38">
        <v>-3146</v>
      </c>
      <c r="W58" s="38">
        <v>-3520</v>
      </c>
      <c r="X58" s="39">
        <v>-779</v>
      </c>
      <c r="Y58" s="39">
        <v>-779</v>
      </c>
      <c r="Z58" s="38">
        <v>-1528</v>
      </c>
      <c r="AA58" s="38">
        <v>-3223</v>
      </c>
      <c r="AB58" s="38">
        <v>-4277</v>
      </c>
      <c r="AC58" s="38">
        <v>-4430</v>
      </c>
      <c r="AD58" s="38">
        <v>-3354</v>
      </c>
      <c r="AE58" s="38">
        <v>-2872</v>
      </c>
      <c r="AW58" s="20"/>
      <c r="AX58" s="20"/>
      <c r="AY58" s="23"/>
      <c r="AZ58" s="20"/>
      <c r="BA58" s="20"/>
      <c r="BB58" s="19"/>
      <c r="BC58" s="20"/>
      <c r="BD58" s="23"/>
      <c r="BE58" s="23"/>
      <c r="BF58" s="23"/>
      <c r="BG58" s="20"/>
      <c r="BH58" s="19"/>
      <c r="BI58" s="20"/>
      <c r="BJ58" s="23"/>
      <c r="BK58" s="20"/>
      <c r="BL58" s="23"/>
      <c r="BM58" s="20"/>
      <c r="BN58" s="20"/>
      <c r="BO58" s="20"/>
      <c r="BP58" s="23"/>
      <c r="BQ58" s="20"/>
      <c r="BR58" s="20"/>
      <c r="BS58" s="23"/>
      <c r="BT58" s="20"/>
      <c r="BU58" s="23"/>
      <c r="BV58" s="20"/>
      <c r="BW58" s="20"/>
      <c r="BX58" s="23"/>
      <c r="BY58" s="20"/>
      <c r="BZ58" s="20"/>
      <c r="CA58" s="20"/>
      <c r="CB58" s="20"/>
      <c r="CC58" s="19"/>
      <c r="CD58" s="20"/>
      <c r="CE58" s="23"/>
      <c r="CF58" s="19"/>
      <c r="CG58" s="20"/>
      <c r="CH58" s="19"/>
      <c r="CI58" s="19"/>
      <c r="CJ58" s="20"/>
      <c r="CK58" s="20"/>
      <c r="CL58" s="19"/>
      <c r="CM58" s="20"/>
      <c r="CN58" s="21"/>
      <c r="CO58" s="23"/>
      <c r="CP58" s="20"/>
      <c r="CQ58" s="20"/>
      <c r="CR58" s="20"/>
      <c r="CS58" s="20"/>
      <c r="CT58" s="23"/>
      <c r="CU58" s="20"/>
      <c r="CV58" s="20"/>
      <c r="CW58" s="23"/>
    </row>
    <row r="59" spans="1:101" x14ac:dyDescent="0.25">
      <c r="A59" s="31" t="s">
        <v>116</v>
      </c>
      <c r="B59" s="101">
        <v>-232895.4949214379</v>
      </c>
      <c r="C59" s="101">
        <v>-217729.15916266874</v>
      </c>
      <c r="D59" s="66">
        <v>-14641</v>
      </c>
      <c r="E59" s="66">
        <v>-34242</v>
      </c>
      <c r="F59" s="66">
        <v>-69167</v>
      </c>
      <c r="G59" s="66">
        <v>-63125</v>
      </c>
      <c r="H59" s="66">
        <v>-2718</v>
      </c>
      <c r="I59" s="66">
        <v>-24214</v>
      </c>
      <c r="J59" s="66">
        <v>-18339</v>
      </c>
      <c r="K59" s="66">
        <v>-13070</v>
      </c>
      <c r="L59" s="66">
        <v>-6944</v>
      </c>
      <c r="M59" s="66">
        <v>-52853</v>
      </c>
      <c r="N59" s="84">
        <v>-12786</v>
      </c>
      <c r="O59" s="84">
        <v>-13012</v>
      </c>
      <c r="P59" s="84">
        <v>-2200</v>
      </c>
      <c r="Q59" s="84">
        <v>-18727</v>
      </c>
      <c r="R59" s="84">
        <v>-1279</v>
      </c>
      <c r="S59" s="84">
        <v>-16462</v>
      </c>
      <c r="T59" s="84">
        <v>-30448</v>
      </c>
      <c r="U59" s="84">
        <v>-5327</v>
      </c>
      <c r="V59" s="38">
        <v>-740744</v>
      </c>
      <c r="W59" s="38">
        <v>-667861</v>
      </c>
      <c r="X59" s="38">
        <v>-130924</v>
      </c>
      <c r="Y59" s="38">
        <v>-65457</v>
      </c>
      <c r="Z59" s="38">
        <v>-423515</v>
      </c>
      <c r="AA59" s="38">
        <v>-402520</v>
      </c>
      <c r="AB59" s="38">
        <v>-654487</v>
      </c>
      <c r="AC59" s="38">
        <v>-588563</v>
      </c>
      <c r="AD59" s="38">
        <v>-1175650</v>
      </c>
      <c r="AE59" s="38">
        <v>-1047882</v>
      </c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</row>
    <row r="60" spans="1:101" x14ac:dyDescent="0.25">
      <c r="A60" s="31" t="s">
        <v>117</v>
      </c>
      <c r="B60" s="101">
        <v>-19350.3409493976</v>
      </c>
      <c r="C60" s="101">
        <v>6282.7140502733182</v>
      </c>
      <c r="D60" s="66">
        <v>-54249</v>
      </c>
      <c r="E60" s="63">
        <v>1361</v>
      </c>
      <c r="F60" s="62">
        <v>0</v>
      </c>
      <c r="G60" s="62">
        <v>0</v>
      </c>
      <c r="H60" s="66">
        <v>-3039</v>
      </c>
      <c r="I60" s="63">
        <v>5528</v>
      </c>
      <c r="J60" s="62">
        <v>0</v>
      </c>
      <c r="K60" s="62">
        <v>0</v>
      </c>
      <c r="L60" s="66">
        <v>-200046</v>
      </c>
      <c r="M60" s="66">
        <v>-3764</v>
      </c>
      <c r="N60" s="85">
        <v>-642</v>
      </c>
      <c r="O60" s="80">
        <v>28265</v>
      </c>
      <c r="P60" s="80">
        <v>4760</v>
      </c>
      <c r="Q60" s="80">
        <v>25502</v>
      </c>
      <c r="R60" s="84">
        <v>-1378</v>
      </c>
      <c r="S60" s="80">
        <v>43109</v>
      </c>
      <c r="T60" s="84">
        <v>-5230</v>
      </c>
      <c r="U60" s="80">
        <v>20927</v>
      </c>
      <c r="V60" s="38">
        <v>-18662</v>
      </c>
      <c r="W60" s="38">
        <v>-1442</v>
      </c>
      <c r="X60" s="34">
        <v>27477</v>
      </c>
      <c r="Y60" s="34">
        <v>1876</v>
      </c>
      <c r="Z60" s="38">
        <v>-13134</v>
      </c>
      <c r="AA60" s="38">
        <v>-9601</v>
      </c>
      <c r="AB60" s="38">
        <v>-18112</v>
      </c>
      <c r="AC60" s="33">
        <v>206</v>
      </c>
      <c r="AD60" s="38">
        <v>-27900</v>
      </c>
      <c r="AE60" s="34">
        <v>3428</v>
      </c>
      <c r="AW60" s="23"/>
      <c r="AX60" s="23"/>
      <c r="AY60" s="23"/>
      <c r="AZ60" s="23"/>
      <c r="BA60" s="20"/>
      <c r="BB60" s="23"/>
      <c r="BC60" s="23"/>
      <c r="BD60" s="23"/>
      <c r="BE60" s="19"/>
      <c r="BF60" s="23"/>
      <c r="BG60" s="23"/>
      <c r="BH60" s="23"/>
      <c r="BI60" s="23"/>
      <c r="BJ60" s="23"/>
      <c r="BK60" s="20"/>
      <c r="BL60" s="23"/>
      <c r="BM60" s="21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0"/>
      <c r="CA60" s="23"/>
      <c r="CB60" s="20"/>
      <c r="CC60" s="23"/>
      <c r="CD60" s="20"/>
      <c r="CE60" s="23"/>
      <c r="CF60" s="20"/>
      <c r="CG60" s="23"/>
      <c r="CH60" s="23"/>
      <c r="CI60" s="20"/>
      <c r="CJ60" s="20"/>
      <c r="CK60" s="23"/>
      <c r="CL60" s="23"/>
      <c r="CM60" s="23"/>
      <c r="CN60" s="23"/>
      <c r="CO60" s="23"/>
      <c r="CP60" s="23"/>
      <c r="CQ60" s="20"/>
      <c r="CR60" s="20"/>
      <c r="CS60" s="23"/>
      <c r="CT60" s="23"/>
      <c r="CU60" s="20"/>
      <c r="CV60" s="20"/>
      <c r="CW60" s="23"/>
    </row>
    <row r="61" spans="1:101" x14ac:dyDescent="0.25">
      <c r="A61" s="31" t="s">
        <v>118</v>
      </c>
      <c r="B61" s="101">
        <v>47817.370760823746</v>
      </c>
      <c r="C61" s="101">
        <v>62461.75011695813</v>
      </c>
      <c r="D61" s="63">
        <v>64150</v>
      </c>
      <c r="E61" s="63">
        <v>105173</v>
      </c>
      <c r="F61" s="63">
        <v>13318</v>
      </c>
      <c r="G61" s="63">
        <v>169426</v>
      </c>
      <c r="H61" s="63">
        <v>98710</v>
      </c>
      <c r="I61" s="63">
        <v>108911</v>
      </c>
      <c r="J61" s="66">
        <v>-55612</v>
      </c>
      <c r="K61" s="63">
        <v>74697</v>
      </c>
      <c r="L61" s="63">
        <v>117556</v>
      </c>
      <c r="M61" s="63">
        <v>92602</v>
      </c>
      <c r="N61" s="80">
        <v>76519</v>
      </c>
      <c r="O61" s="80">
        <v>61187</v>
      </c>
      <c r="P61" s="80">
        <v>55304</v>
      </c>
      <c r="Q61" s="80">
        <v>40537</v>
      </c>
      <c r="R61" s="80">
        <v>109382</v>
      </c>
      <c r="S61" s="80">
        <v>115067</v>
      </c>
      <c r="T61" s="80">
        <v>74474</v>
      </c>
      <c r="U61" s="80">
        <v>44540</v>
      </c>
      <c r="V61" s="34">
        <v>26275</v>
      </c>
      <c r="W61" s="34">
        <v>37292</v>
      </c>
      <c r="X61" s="34">
        <v>5418</v>
      </c>
      <c r="Y61" s="34">
        <v>4698</v>
      </c>
      <c r="Z61" s="34">
        <v>15122</v>
      </c>
      <c r="AA61" s="34">
        <v>15341</v>
      </c>
      <c r="AB61" s="34">
        <v>20150</v>
      </c>
      <c r="AC61" s="34">
        <v>47986</v>
      </c>
      <c r="AD61" s="34">
        <v>45352</v>
      </c>
      <c r="AE61" s="34">
        <v>45957</v>
      </c>
      <c r="AW61" s="23"/>
      <c r="AX61" s="20"/>
      <c r="AY61" s="23"/>
      <c r="AZ61" s="23"/>
      <c r="BA61" s="19"/>
      <c r="BB61" s="21"/>
      <c r="BC61" s="23"/>
      <c r="BD61" s="19"/>
      <c r="BE61" s="23"/>
      <c r="BF61" s="23"/>
      <c r="BG61" s="21"/>
      <c r="BH61" s="23"/>
      <c r="BI61" s="23"/>
      <c r="BJ61" s="23"/>
      <c r="BK61" s="20"/>
      <c r="BL61" s="23"/>
      <c r="BM61" s="23"/>
      <c r="BN61" s="20"/>
      <c r="BO61" s="19"/>
      <c r="BP61" s="20"/>
      <c r="BQ61" s="20"/>
      <c r="BR61" s="23"/>
      <c r="BS61" s="23"/>
      <c r="BT61" s="20"/>
      <c r="BU61" s="23"/>
      <c r="BV61" s="21"/>
      <c r="BW61" s="21"/>
      <c r="BX61" s="23"/>
      <c r="BY61" s="19"/>
      <c r="BZ61" s="21"/>
      <c r="CA61" s="19"/>
      <c r="CB61" s="20"/>
      <c r="CC61" s="21"/>
      <c r="CD61" s="21"/>
      <c r="CE61" s="20"/>
      <c r="CF61" s="23"/>
      <c r="CG61" s="20"/>
      <c r="CH61" s="23"/>
      <c r="CI61" s="20"/>
      <c r="CJ61" s="20"/>
      <c r="CK61" s="20"/>
      <c r="CL61" s="20"/>
      <c r="CM61" s="23"/>
      <c r="CN61" s="19"/>
      <c r="CO61" s="23"/>
      <c r="CP61" s="19"/>
      <c r="CQ61" s="20"/>
      <c r="CR61" s="20"/>
      <c r="CS61" s="19"/>
      <c r="CT61" s="20"/>
      <c r="CU61" s="20"/>
      <c r="CV61" s="20"/>
      <c r="CW61" s="20"/>
    </row>
    <row r="62" spans="1:101" x14ac:dyDescent="0.25">
      <c r="A62" s="31" t="s">
        <v>119</v>
      </c>
      <c r="B62" s="101">
        <v>13011.107912773252</v>
      </c>
      <c r="C62" s="101">
        <v>5522.0939471722813</v>
      </c>
      <c r="D62" s="63">
        <v>44437</v>
      </c>
      <c r="E62" s="63">
        <v>12808</v>
      </c>
      <c r="F62" s="63">
        <v>2556</v>
      </c>
      <c r="G62" s="63">
        <v>2448</v>
      </c>
      <c r="H62" s="63">
        <v>20993</v>
      </c>
      <c r="I62" s="63">
        <v>17616</v>
      </c>
      <c r="J62" s="63">
        <v>27453</v>
      </c>
      <c r="K62" s="63">
        <v>24026</v>
      </c>
      <c r="L62" s="63">
        <v>113087</v>
      </c>
      <c r="M62" s="63">
        <v>1566</v>
      </c>
      <c r="N62" s="80">
        <v>3562</v>
      </c>
      <c r="O62" s="80">
        <v>4495</v>
      </c>
      <c r="P62" s="80">
        <v>4385</v>
      </c>
      <c r="Q62" s="80">
        <v>3962</v>
      </c>
      <c r="R62" s="80">
        <v>2889</v>
      </c>
      <c r="S62" s="80">
        <v>8015</v>
      </c>
      <c r="T62" s="80">
        <v>3240</v>
      </c>
      <c r="U62" s="80">
        <v>2638</v>
      </c>
      <c r="V62" s="34">
        <v>1640</v>
      </c>
      <c r="W62" s="34">
        <v>1708</v>
      </c>
      <c r="X62" s="34">
        <v>1348</v>
      </c>
      <c r="Y62" s="34">
        <v>1665</v>
      </c>
      <c r="Z62" s="34">
        <v>1055</v>
      </c>
      <c r="AA62" s="34">
        <v>1223</v>
      </c>
      <c r="AB62" s="34">
        <v>1108</v>
      </c>
      <c r="AC62" s="33">
        <v>855</v>
      </c>
      <c r="AD62" s="34">
        <v>2837</v>
      </c>
      <c r="AE62" s="34">
        <v>3197</v>
      </c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</row>
    <row r="63" spans="1:101" x14ac:dyDescent="0.25">
      <c r="A63" s="31" t="s">
        <v>120</v>
      </c>
      <c r="B63" s="101">
        <v>-50466.035537482632</v>
      </c>
      <c r="C63" s="101">
        <v>-49802.652508951971</v>
      </c>
      <c r="D63" s="66">
        <v>-38891</v>
      </c>
      <c r="E63" s="66">
        <v>-43036</v>
      </c>
      <c r="F63" s="66">
        <v>-25359</v>
      </c>
      <c r="G63" s="66">
        <v>-24150</v>
      </c>
      <c r="H63" s="66">
        <v>-40512</v>
      </c>
      <c r="I63" s="66">
        <v>-49572</v>
      </c>
      <c r="J63" s="66">
        <v>-16599</v>
      </c>
      <c r="K63" s="66">
        <v>-17911</v>
      </c>
      <c r="L63" s="66">
        <v>-58391</v>
      </c>
      <c r="M63" s="66">
        <v>-59045</v>
      </c>
      <c r="N63" s="84">
        <v>-61651</v>
      </c>
      <c r="O63" s="84">
        <v>-58887</v>
      </c>
      <c r="P63" s="84">
        <v>-65722</v>
      </c>
      <c r="Q63" s="84">
        <v>-61680</v>
      </c>
      <c r="R63" s="84">
        <v>-51777</v>
      </c>
      <c r="S63" s="84">
        <v>-48650</v>
      </c>
      <c r="T63" s="84">
        <v>-64431</v>
      </c>
      <c r="U63" s="84">
        <v>-63114</v>
      </c>
      <c r="V63" s="38">
        <v>-61333</v>
      </c>
      <c r="W63" s="38">
        <v>-59415</v>
      </c>
      <c r="X63" s="38">
        <v>-10600</v>
      </c>
      <c r="Y63" s="38">
        <v>-10297</v>
      </c>
      <c r="Z63" s="38">
        <v>-38006</v>
      </c>
      <c r="AA63" s="38">
        <v>-37954</v>
      </c>
      <c r="AB63" s="38">
        <v>-61977</v>
      </c>
      <c r="AC63" s="38">
        <v>-58674</v>
      </c>
      <c r="AD63" s="38">
        <v>-85121</v>
      </c>
      <c r="AE63" s="38">
        <v>-83151</v>
      </c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</row>
    <row r="64" spans="1:101" x14ac:dyDescent="0.25">
      <c r="A64" s="31" t="s">
        <v>121</v>
      </c>
      <c r="B64" s="101">
        <v>75753.562662874203</v>
      </c>
      <c r="C64" s="101">
        <v>76544.726137428923</v>
      </c>
      <c r="D64" s="63">
        <v>263999</v>
      </c>
      <c r="E64" s="63">
        <v>121396</v>
      </c>
      <c r="F64" s="63">
        <v>79216</v>
      </c>
      <c r="G64" s="66">
        <v>-42842</v>
      </c>
      <c r="H64" s="63">
        <v>356112</v>
      </c>
      <c r="I64" s="63">
        <v>86604</v>
      </c>
      <c r="J64" s="63">
        <v>324806</v>
      </c>
      <c r="K64" s="63">
        <v>299493</v>
      </c>
      <c r="L64" s="63">
        <v>153802</v>
      </c>
      <c r="M64" s="63">
        <v>121818</v>
      </c>
      <c r="N64" s="80">
        <v>25494</v>
      </c>
      <c r="O64" s="80">
        <v>98667</v>
      </c>
      <c r="P64" s="80">
        <v>4581</v>
      </c>
      <c r="Q64" s="80">
        <v>115959</v>
      </c>
      <c r="R64" s="80">
        <v>31658</v>
      </c>
      <c r="S64" s="80">
        <v>56937</v>
      </c>
      <c r="T64" s="80">
        <v>41040</v>
      </c>
      <c r="U64" s="80">
        <v>110338</v>
      </c>
      <c r="V64" s="34">
        <v>29760</v>
      </c>
      <c r="W64" s="34">
        <v>36273</v>
      </c>
      <c r="X64" s="34">
        <v>6421</v>
      </c>
      <c r="Y64" s="34">
        <v>1632</v>
      </c>
      <c r="Z64" s="34">
        <v>50081</v>
      </c>
      <c r="AA64" s="39">
        <v>-604</v>
      </c>
      <c r="AB64" s="34">
        <v>10612</v>
      </c>
      <c r="AC64" s="34">
        <v>58558</v>
      </c>
      <c r="AD64" s="34">
        <v>37487</v>
      </c>
      <c r="AE64" s="34">
        <v>43861</v>
      </c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</row>
    <row r="65" spans="1:101" x14ac:dyDescent="0.25">
      <c r="A65" s="31" t="s">
        <v>122</v>
      </c>
      <c r="B65" s="101">
        <v>-95198.195204449905</v>
      </c>
      <c r="C65" s="101">
        <v>-73.068992843763681</v>
      </c>
      <c r="D65" s="62">
        <v>231</v>
      </c>
      <c r="E65" s="63">
        <v>4850</v>
      </c>
      <c r="F65" s="66">
        <v>-9129</v>
      </c>
      <c r="G65" s="66">
        <v>-12630</v>
      </c>
      <c r="H65" s="63">
        <v>32367</v>
      </c>
      <c r="I65" s="66">
        <v>-2354</v>
      </c>
      <c r="J65" s="63">
        <v>11818</v>
      </c>
      <c r="K65" s="63">
        <v>14369</v>
      </c>
      <c r="L65" s="66">
        <v>-55753</v>
      </c>
      <c r="M65" s="63">
        <v>17348</v>
      </c>
      <c r="N65" s="80">
        <v>19062</v>
      </c>
      <c r="O65" s="84">
        <v>-26681</v>
      </c>
      <c r="P65" s="80">
        <v>15219</v>
      </c>
      <c r="Q65" s="84">
        <v>-38728</v>
      </c>
      <c r="R65" s="80">
        <v>12647</v>
      </c>
      <c r="S65" s="84">
        <v>-14701</v>
      </c>
      <c r="T65" s="80">
        <v>26971</v>
      </c>
      <c r="U65" s="84">
        <v>-23369</v>
      </c>
      <c r="V65" s="38">
        <v>-325531</v>
      </c>
      <c r="W65" s="38">
        <v>-5040</v>
      </c>
      <c r="X65" s="38">
        <v>-3958</v>
      </c>
      <c r="Y65" s="34">
        <v>6884</v>
      </c>
      <c r="Z65" s="38">
        <v>-4482</v>
      </c>
      <c r="AA65" s="34">
        <v>5172</v>
      </c>
      <c r="AB65" s="34">
        <v>10399</v>
      </c>
      <c r="AC65" s="34">
        <v>15281</v>
      </c>
      <c r="AD65" s="38">
        <v>-1050333</v>
      </c>
      <c r="AE65" s="38">
        <v>-40180</v>
      </c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</row>
    <row r="66" spans="1:101" x14ac:dyDescent="0.25">
      <c r="A66" s="35" t="s">
        <v>123</v>
      </c>
      <c r="B66" s="102">
        <v>177342.72657413187</v>
      </c>
      <c r="C66" s="102">
        <v>649536.9951455706</v>
      </c>
      <c r="D66" s="64">
        <v>770845</v>
      </c>
      <c r="E66" s="64">
        <v>797457</v>
      </c>
      <c r="F66" s="64">
        <v>134427</v>
      </c>
      <c r="G66" s="64">
        <v>327486</v>
      </c>
      <c r="H66" s="64">
        <v>772164</v>
      </c>
      <c r="I66" s="64">
        <v>497891</v>
      </c>
      <c r="J66" s="64">
        <v>1084883</v>
      </c>
      <c r="K66" s="64">
        <v>1303409</v>
      </c>
      <c r="L66" s="64">
        <v>824767</v>
      </c>
      <c r="M66" s="64">
        <v>1123557</v>
      </c>
      <c r="N66" s="82">
        <v>-133576</v>
      </c>
      <c r="O66" s="82">
        <v>461462</v>
      </c>
      <c r="P66" s="82">
        <v>-188348</v>
      </c>
      <c r="Q66" s="82">
        <v>733916</v>
      </c>
      <c r="R66" s="82">
        <v>31655</v>
      </c>
      <c r="S66" s="82">
        <v>327079</v>
      </c>
      <c r="T66" s="82">
        <v>-192674</v>
      </c>
      <c r="U66" s="82">
        <v>295139</v>
      </c>
      <c r="V66" s="36">
        <v>-374640</v>
      </c>
      <c r="W66" s="36">
        <v>-264060</v>
      </c>
      <c r="X66" s="36">
        <v>198481</v>
      </c>
      <c r="Y66" s="36">
        <v>249468</v>
      </c>
      <c r="Z66" s="36">
        <v>54745</v>
      </c>
      <c r="AA66" s="36">
        <v>-76555</v>
      </c>
      <c r="AB66" s="36">
        <v>41922</v>
      </c>
      <c r="AC66" s="36">
        <v>-214473</v>
      </c>
      <c r="AD66" s="36">
        <v>-1314884</v>
      </c>
      <c r="AE66" s="36">
        <v>-531633</v>
      </c>
      <c r="AW66" s="22"/>
      <c r="AX66" s="22"/>
      <c r="AY66" s="22"/>
      <c r="AZ66" s="22"/>
      <c r="BA66" s="22"/>
      <c r="BB66" s="22"/>
      <c r="BC66" s="22"/>
      <c r="BD66" s="24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</row>
    <row r="67" spans="1:101" x14ac:dyDescent="0.25">
      <c r="A67" s="31" t="s">
        <v>42</v>
      </c>
      <c r="B67" s="101">
        <v>226637.57963114165</v>
      </c>
      <c r="C67" s="101">
        <v>218619.2159233822</v>
      </c>
      <c r="D67" s="63">
        <v>229506</v>
      </c>
      <c r="E67" s="63">
        <v>218687</v>
      </c>
      <c r="F67" s="63">
        <v>389220</v>
      </c>
      <c r="G67" s="63">
        <v>372062</v>
      </c>
      <c r="H67" s="63">
        <v>248909</v>
      </c>
      <c r="I67" s="63">
        <v>235666</v>
      </c>
      <c r="J67" s="63">
        <v>252802</v>
      </c>
      <c r="K67" s="63">
        <v>239083</v>
      </c>
      <c r="L67" s="63">
        <v>110436</v>
      </c>
      <c r="M67" s="63">
        <v>108433</v>
      </c>
      <c r="N67" s="80">
        <v>220909</v>
      </c>
      <c r="O67" s="80">
        <v>219342</v>
      </c>
      <c r="P67" s="80">
        <v>188045</v>
      </c>
      <c r="Q67" s="80">
        <v>180231</v>
      </c>
      <c r="R67" s="80">
        <v>239287</v>
      </c>
      <c r="S67" s="80">
        <v>245070</v>
      </c>
      <c r="T67" s="80">
        <v>239520</v>
      </c>
      <c r="U67" s="80">
        <v>238909</v>
      </c>
      <c r="V67" s="34">
        <v>187415</v>
      </c>
      <c r="W67" s="34">
        <v>179000</v>
      </c>
      <c r="X67" s="34">
        <v>43741</v>
      </c>
      <c r="Y67" s="34">
        <v>47449</v>
      </c>
      <c r="Z67" s="34">
        <v>173063</v>
      </c>
      <c r="AA67" s="34">
        <v>168006</v>
      </c>
      <c r="AB67" s="34">
        <v>170774</v>
      </c>
      <c r="AC67" s="34">
        <v>184315</v>
      </c>
      <c r="AD67" s="34">
        <v>232174</v>
      </c>
      <c r="AE67" s="34">
        <v>192608</v>
      </c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</row>
    <row r="68" spans="1:101" x14ac:dyDescent="0.25">
      <c r="A68" s="35" t="s">
        <v>124</v>
      </c>
      <c r="B68" s="102">
        <v>403980.55008920835</v>
      </c>
      <c r="C68" s="102">
        <v>868155.65581579844</v>
      </c>
      <c r="D68" s="64">
        <v>1000351</v>
      </c>
      <c r="E68" s="64">
        <v>1016143</v>
      </c>
      <c r="F68" s="64">
        <v>523646</v>
      </c>
      <c r="G68" s="64">
        <v>699548</v>
      </c>
      <c r="H68" s="64">
        <v>1021073</v>
      </c>
      <c r="I68" s="64">
        <v>733557</v>
      </c>
      <c r="J68" s="64">
        <v>1337686</v>
      </c>
      <c r="K68" s="64">
        <v>1542492</v>
      </c>
      <c r="L68" s="64">
        <v>935204</v>
      </c>
      <c r="M68" s="64">
        <v>1231990</v>
      </c>
      <c r="N68" s="82">
        <v>87333</v>
      </c>
      <c r="O68" s="82">
        <v>680805</v>
      </c>
      <c r="P68" s="83">
        <v>-304</v>
      </c>
      <c r="Q68" s="82">
        <v>914147</v>
      </c>
      <c r="R68" s="82">
        <v>270942</v>
      </c>
      <c r="S68" s="82">
        <v>572149</v>
      </c>
      <c r="T68" s="82">
        <v>46846</v>
      </c>
      <c r="U68" s="82">
        <v>534049</v>
      </c>
      <c r="V68" s="36">
        <v>-187224</v>
      </c>
      <c r="W68" s="36">
        <v>-85060</v>
      </c>
      <c r="X68" s="36">
        <v>242222</v>
      </c>
      <c r="Y68" s="36">
        <v>296917</v>
      </c>
      <c r="Z68" s="36">
        <v>227808</v>
      </c>
      <c r="AA68" s="36">
        <v>91451</v>
      </c>
      <c r="AB68" s="36">
        <v>212696</v>
      </c>
      <c r="AC68" s="36">
        <v>-30158</v>
      </c>
      <c r="AD68" s="36">
        <v>-1082711</v>
      </c>
      <c r="AE68" s="36">
        <v>-339025</v>
      </c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20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20"/>
      <c r="BZ68" s="20"/>
      <c r="CA68" s="19"/>
      <c r="CB68" s="20"/>
      <c r="CC68" s="19"/>
      <c r="CD68" s="20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20"/>
      <c r="CP68" s="19"/>
      <c r="CQ68" s="19"/>
      <c r="CR68" s="20"/>
      <c r="CS68" s="19"/>
      <c r="CT68" s="19"/>
      <c r="CU68" s="20"/>
      <c r="CV68" s="19"/>
      <c r="CW68" s="19"/>
    </row>
    <row r="69" spans="1:101" x14ac:dyDescent="0.25">
      <c r="A69" s="31" t="s">
        <v>43</v>
      </c>
      <c r="B69" s="101">
        <v>-176685.6894543792</v>
      </c>
      <c r="C69" s="101">
        <v>-363813.69262425578</v>
      </c>
      <c r="D69" s="66">
        <v>-281772</v>
      </c>
      <c r="E69" s="66">
        <v>-233247</v>
      </c>
      <c r="F69" s="66">
        <v>-122179</v>
      </c>
      <c r="G69" s="66">
        <v>-159058</v>
      </c>
      <c r="H69" s="66">
        <v>-287664</v>
      </c>
      <c r="I69" s="66">
        <v>-249996</v>
      </c>
      <c r="J69" s="66">
        <v>-361853</v>
      </c>
      <c r="K69" s="66">
        <v>-494131</v>
      </c>
      <c r="L69" s="66">
        <v>-285371</v>
      </c>
      <c r="M69" s="66">
        <v>-50817</v>
      </c>
      <c r="N69" s="84">
        <v>-19306</v>
      </c>
      <c r="O69" s="84">
        <v>-231742</v>
      </c>
      <c r="P69" s="84">
        <v>-62703</v>
      </c>
      <c r="Q69" s="84">
        <v>-314279</v>
      </c>
      <c r="R69" s="84">
        <v>-61273</v>
      </c>
      <c r="S69" s="84">
        <v>-122182</v>
      </c>
      <c r="T69" s="80">
        <v>49613</v>
      </c>
      <c r="U69" s="84">
        <v>-227451</v>
      </c>
      <c r="V69" s="38">
        <v>-122876</v>
      </c>
      <c r="W69" s="38">
        <v>-204273</v>
      </c>
      <c r="X69" s="38">
        <v>-98090</v>
      </c>
      <c r="Y69" s="38">
        <v>-38994</v>
      </c>
      <c r="Z69" s="38">
        <v>-120235</v>
      </c>
      <c r="AA69" s="38">
        <v>-115245</v>
      </c>
      <c r="AB69" s="38">
        <v>-162030</v>
      </c>
      <c r="AC69" s="38">
        <v>-283594</v>
      </c>
      <c r="AD69" s="38">
        <v>-78632</v>
      </c>
      <c r="AE69" s="38">
        <v>-197481</v>
      </c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</row>
    <row r="70" spans="1:101" x14ac:dyDescent="0.25">
      <c r="A70" s="31"/>
      <c r="B70" s="100"/>
      <c r="C70" s="100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79"/>
      <c r="O70" s="79"/>
      <c r="P70" s="79"/>
      <c r="Q70" s="79"/>
      <c r="R70" s="79"/>
      <c r="S70" s="79"/>
      <c r="T70" s="79"/>
      <c r="U70" s="79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</row>
    <row r="71" spans="1:101" x14ac:dyDescent="0.25">
      <c r="A71" s="35" t="s">
        <v>125</v>
      </c>
      <c r="B71" s="100"/>
      <c r="C71" s="100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79"/>
      <c r="O71" s="79"/>
      <c r="P71" s="79"/>
      <c r="Q71" s="79"/>
      <c r="R71" s="79"/>
      <c r="S71" s="79"/>
      <c r="T71" s="79"/>
      <c r="U71" s="79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</row>
    <row r="72" spans="1:101" x14ac:dyDescent="0.25">
      <c r="A72" s="31" t="s">
        <v>126</v>
      </c>
      <c r="B72" s="101">
        <v>27566512.983196273</v>
      </c>
      <c r="C72" s="101">
        <v>26923062.665690087</v>
      </c>
      <c r="D72" s="63">
        <v>26954098</v>
      </c>
      <c r="E72" s="63">
        <v>25513647</v>
      </c>
      <c r="F72" s="63">
        <v>18443971</v>
      </c>
      <c r="G72" s="63">
        <v>16710737</v>
      </c>
      <c r="H72" s="63">
        <v>23353954</v>
      </c>
      <c r="I72" s="63">
        <v>22232814</v>
      </c>
      <c r="J72" s="63">
        <v>22958381</v>
      </c>
      <c r="K72" s="63">
        <v>21803537</v>
      </c>
      <c r="L72" s="63">
        <v>39422405</v>
      </c>
      <c r="M72" s="63">
        <v>37391363</v>
      </c>
      <c r="N72" s="80">
        <v>34225963</v>
      </c>
      <c r="O72" s="80">
        <v>33664773</v>
      </c>
      <c r="P72" s="80">
        <v>36198663</v>
      </c>
      <c r="Q72" s="80">
        <v>35753503</v>
      </c>
      <c r="R72" s="80">
        <v>30040242</v>
      </c>
      <c r="S72" s="80">
        <v>29412084</v>
      </c>
      <c r="T72" s="80">
        <v>35172593</v>
      </c>
      <c r="U72" s="80">
        <v>34547089</v>
      </c>
      <c r="V72" s="34">
        <v>28653145</v>
      </c>
      <c r="W72" s="34">
        <v>28451731</v>
      </c>
      <c r="X72" s="34">
        <v>11630651</v>
      </c>
      <c r="Y72" s="34">
        <v>11696594</v>
      </c>
      <c r="Z72" s="34">
        <v>20053711</v>
      </c>
      <c r="AA72" s="34">
        <v>19917557</v>
      </c>
      <c r="AB72" s="34">
        <v>26158371</v>
      </c>
      <c r="AC72" s="34">
        <v>26073616</v>
      </c>
      <c r="AD72" s="34">
        <v>40675966</v>
      </c>
      <c r="AE72" s="34">
        <v>40251077</v>
      </c>
      <c r="AW72" s="20"/>
      <c r="AX72" s="23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3"/>
      <c r="BN72" s="20"/>
      <c r="BO72" s="23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3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3"/>
    </row>
    <row r="73" spans="1:101" x14ac:dyDescent="0.25">
      <c r="A73" s="31" t="s">
        <v>127</v>
      </c>
      <c r="B73" s="101">
        <v>98938.245190486108</v>
      </c>
      <c r="C73" s="101">
        <v>112653.42552302073</v>
      </c>
      <c r="D73" s="63">
        <v>138802</v>
      </c>
      <c r="E73" s="63">
        <v>160481</v>
      </c>
      <c r="F73" s="63">
        <v>42250</v>
      </c>
      <c r="G73" s="63">
        <v>54312</v>
      </c>
      <c r="H73" s="63">
        <v>60092</v>
      </c>
      <c r="I73" s="63">
        <v>63511</v>
      </c>
      <c r="J73" s="63">
        <v>78610</v>
      </c>
      <c r="K73" s="63">
        <v>97178</v>
      </c>
      <c r="L73" s="63">
        <v>351997</v>
      </c>
      <c r="M73" s="63">
        <v>409614</v>
      </c>
      <c r="N73" s="80">
        <v>45006</v>
      </c>
      <c r="O73" s="80">
        <v>48572</v>
      </c>
      <c r="P73" s="80">
        <v>33420</v>
      </c>
      <c r="Q73" s="80">
        <v>33104</v>
      </c>
      <c r="R73" s="80">
        <v>84710</v>
      </c>
      <c r="S73" s="80">
        <v>88365</v>
      </c>
      <c r="T73" s="80">
        <v>29323</v>
      </c>
      <c r="U73" s="80">
        <v>36481</v>
      </c>
      <c r="V73" s="34">
        <v>149758</v>
      </c>
      <c r="W73" s="34">
        <v>171812</v>
      </c>
      <c r="X73" s="34">
        <v>29574</v>
      </c>
      <c r="Y73" s="34">
        <v>92868</v>
      </c>
      <c r="Z73" s="34">
        <v>96227</v>
      </c>
      <c r="AA73" s="34">
        <v>124842</v>
      </c>
      <c r="AB73" s="34">
        <v>143082</v>
      </c>
      <c r="AC73" s="34">
        <v>161371</v>
      </c>
      <c r="AD73" s="34">
        <v>214759</v>
      </c>
      <c r="AE73" s="34">
        <v>232406</v>
      </c>
      <c r="AW73" s="23"/>
      <c r="AX73" s="23"/>
      <c r="AY73" s="23"/>
      <c r="AZ73" s="23"/>
      <c r="BA73" s="20"/>
      <c r="BB73" s="20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</row>
    <row r="74" spans="1:101" ht="30" x14ac:dyDescent="0.25">
      <c r="A74" s="31" t="s">
        <v>128</v>
      </c>
      <c r="B74" s="101">
        <v>31011.866597470143</v>
      </c>
      <c r="C74" s="101">
        <v>243110.59856412772</v>
      </c>
      <c r="D74" s="63">
        <v>38305</v>
      </c>
      <c r="E74" s="63">
        <v>46025</v>
      </c>
      <c r="F74" s="63">
        <v>64986</v>
      </c>
      <c r="G74" s="63">
        <v>126611</v>
      </c>
      <c r="H74" s="63">
        <v>39293</v>
      </c>
      <c r="I74" s="63">
        <v>39842</v>
      </c>
      <c r="J74" s="63">
        <v>23609</v>
      </c>
      <c r="K74" s="63">
        <v>24196</v>
      </c>
      <c r="L74" s="63">
        <v>35466</v>
      </c>
      <c r="M74" s="63">
        <v>35937</v>
      </c>
      <c r="N74" s="80">
        <v>20974</v>
      </c>
      <c r="O74" s="80">
        <v>22673</v>
      </c>
      <c r="P74" s="80">
        <v>25780</v>
      </c>
      <c r="Q74" s="80">
        <v>30805</v>
      </c>
      <c r="R74" s="80">
        <v>16984</v>
      </c>
      <c r="S74" s="80">
        <v>17035</v>
      </c>
      <c r="T74" s="80">
        <v>19123</v>
      </c>
      <c r="U74" s="80">
        <v>18797</v>
      </c>
      <c r="V74" s="34">
        <v>47649</v>
      </c>
      <c r="W74" s="34">
        <v>738562</v>
      </c>
      <c r="X74" s="34">
        <v>2337</v>
      </c>
      <c r="Y74" s="34">
        <v>180073</v>
      </c>
      <c r="Z74" s="34">
        <v>27474</v>
      </c>
      <c r="AA74" s="34">
        <v>442343</v>
      </c>
      <c r="AB74" s="34">
        <v>56309</v>
      </c>
      <c r="AC74" s="34">
        <v>662695</v>
      </c>
      <c r="AD74" s="34">
        <v>58289</v>
      </c>
      <c r="AE74" s="34">
        <v>1137987</v>
      </c>
      <c r="AW74" s="20"/>
      <c r="AX74" s="20"/>
      <c r="AY74" s="19"/>
      <c r="AZ74" s="20"/>
      <c r="BA74" s="23"/>
      <c r="BB74" s="23"/>
      <c r="BC74" s="20"/>
      <c r="BD74" s="19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</row>
    <row r="75" spans="1:101" x14ac:dyDescent="0.25">
      <c r="A75" s="31" t="s">
        <v>129</v>
      </c>
      <c r="B75" s="101">
        <v>3227172.1389560397</v>
      </c>
      <c r="C75" s="101">
        <v>3226801.549465728</v>
      </c>
      <c r="D75" s="63">
        <v>3225090</v>
      </c>
      <c r="E75" s="63">
        <v>3079307</v>
      </c>
      <c r="F75" s="63">
        <v>1021069</v>
      </c>
      <c r="G75" s="63">
        <v>1065279</v>
      </c>
      <c r="H75" s="63">
        <v>2569659</v>
      </c>
      <c r="I75" s="63">
        <v>2528052</v>
      </c>
      <c r="J75" s="63">
        <v>2543036</v>
      </c>
      <c r="K75" s="63">
        <v>2428863</v>
      </c>
      <c r="L75" s="63">
        <v>5753222</v>
      </c>
      <c r="M75" s="63">
        <v>5332328</v>
      </c>
      <c r="N75" s="80">
        <v>3622387</v>
      </c>
      <c r="O75" s="80">
        <v>3672726</v>
      </c>
      <c r="P75" s="80">
        <v>4133575</v>
      </c>
      <c r="Q75" s="80">
        <v>4230592</v>
      </c>
      <c r="R75" s="80">
        <v>3146988</v>
      </c>
      <c r="S75" s="80">
        <v>3142702</v>
      </c>
      <c r="T75" s="80">
        <v>3459799</v>
      </c>
      <c r="U75" s="80">
        <v>3502801</v>
      </c>
      <c r="V75" s="34">
        <v>3150008</v>
      </c>
      <c r="W75" s="34">
        <v>3227498</v>
      </c>
      <c r="X75" s="34">
        <v>756871</v>
      </c>
      <c r="Y75" s="34">
        <v>839033</v>
      </c>
      <c r="Z75" s="34">
        <v>1892647</v>
      </c>
      <c r="AA75" s="34">
        <v>1998357</v>
      </c>
      <c r="AB75" s="34">
        <v>2880459</v>
      </c>
      <c r="AC75" s="34">
        <v>2912658</v>
      </c>
      <c r="AD75" s="34">
        <v>4782177</v>
      </c>
      <c r="AE75" s="34">
        <v>4890620</v>
      </c>
      <c r="AW75" s="19"/>
      <c r="AX75" s="20"/>
      <c r="AY75" s="23"/>
      <c r="AZ75" s="19"/>
      <c r="BA75" s="20"/>
      <c r="BB75" s="20"/>
      <c r="BC75" s="21"/>
      <c r="BD75" s="21"/>
      <c r="BE75" s="19"/>
      <c r="BF75" s="19"/>
      <c r="BG75" s="20"/>
      <c r="BH75" s="20"/>
      <c r="BI75" s="19"/>
      <c r="BJ75" s="23"/>
      <c r="BK75" s="19"/>
      <c r="BL75" s="20"/>
      <c r="BM75" s="19"/>
      <c r="BN75" s="20"/>
      <c r="BO75" s="20"/>
      <c r="BP75" s="19"/>
      <c r="BQ75" s="20"/>
      <c r="BR75" s="20"/>
      <c r="BS75" s="19"/>
      <c r="BT75" s="20"/>
      <c r="BU75" s="20"/>
      <c r="BV75" s="19"/>
      <c r="BW75" s="20"/>
      <c r="BX75" s="23"/>
      <c r="BY75" s="20"/>
      <c r="BZ75" s="20"/>
      <c r="CA75" s="19"/>
      <c r="CB75" s="20"/>
      <c r="CC75" s="19"/>
      <c r="CD75" s="23"/>
      <c r="CE75" s="20"/>
      <c r="CF75" s="23"/>
      <c r="CG75" s="20"/>
      <c r="CH75" s="19"/>
      <c r="CI75" s="19"/>
      <c r="CJ75" s="19"/>
      <c r="CK75" s="20"/>
      <c r="CL75" s="19"/>
      <c r="CM75" s="20"/>
      <c r="CN75" s="20"/>
      <c r="CO75" s="20"/>
      <c r="CP75" s="20"/>
      <c r="CQ75" s="20"/>
      <c r="CR75" s="20"/>
      <c r="CS75" s="19"/>
      <c r="CT75" s="23"/>
      <c r="CU75" s="20"/>
      <c r="CV75" s="20"/>
      <c r="CW75" s="23"/>
    </row>
    <row r="76" spans="1:101" x14ac:dyDescent="0.25">
      <c r="A76" s="31" t="s">
        <v>130</v>
      </c>
      <c r="B76" s="101">
        <v>1985306.5773088781</v>
      </c>
      <c r="C76" s="101">
        <v>2137258.3006544318</v>
      </c>
      <c r="D76" s="63">
        <v>7296</v>
      </c>
      <c r="E76" s="63">
        <v>27004</v>
      </c>
      <c r="F76" s="62">
        <v>0</v>
      </c>
      <c r="G76" s="63">
        <v>53582</v>
      </c>
      <c r="H76" s="63">
        <v>9790</v>
      </c>
      <c r="I76" s="63">
        <v>41452</v>
      </c>
      <c r="J76" s="63">
        <v>5646</v>
      </c>
      <c r="K76" s="63">
        <v>5238</v>
      </c>
      <c r="L76" s="63">
        <v>7711</v>
      </c>
      <c r="M76" s="63">
        <v>7633</v>
      </c>
      <c r="N76" s="80">
        <v>2852375</v>
      </c>
      <c r="O76" s="80">
        <v>3288969</v>
      </c>
      <c r="P76" s="80">
        <v>3668656</v>
      </c>
      <c r="Q76" s="80">
        <v>4278039</v>
      </c>
      <c r="R76" s="80">
        <v>1591457</v>
      </c>
      <c r="S76" s="80">
        <v>1865604</v>
      </c>
      <c r="T76" s="80">
        <v>2928692</v>
      </c>
      <c r="U76" s="80">
        <v>3311502</v>
      </c>
      <c r="V76" s="34">
        <v>2140836</v>
      </c>
      <c r="W76" s="34">
        <v>2240211</v>
      </c>
      <c r="X76" s="34">
        <v>642828</v>
      </c>
      <c r="Y76" s="34">
        <v>668930</v>
      </c>
      <c r="Z76" s="34">
        <v>1285822</v>
      </c>
      <c r="AA76" s="34">
        <v>1380638</v>
      </c>
      <c r="AB76" s="34">
        <v>1883481</v>
      </c>
      <c r="AC76" s="34">
        <v>1970768</v>
      </c>
      <c r="AD76" s="34">
        <v>3332209</v>
      </c>
      <c r="AE76" s="34">
        <v>3456447</v>
      </c>
      <c r="AW76" s="23"/>
      <c r="AX76" s="23"/>
      <c r="AY76" s="19"/>
      <c r="AZ76" s="19"/>
      <c r="BA76" s="19"/>
      <c r="BB76" s="19"/>
      <c r="BC76" s="19"/>
      <c r="BD76" s="23"/>
      <c r="BE76" s="19"/>
      <c r="BF76" s="19"/>
      <c r="BG76" s="19"/>
      <c r="BH76" s="23"/>
      <c r="BI76" s="19"/>
      <c r="BJ76" s="23"/>
      <c r="BK76" s="19"/>
      <c r="BL76" s="23"/>
      <c r="BM76" s="19"/>
      <c r="BN76" s="19"/>
      <c r="BO76" s="19"/>
      <c r="BP76" s="23"/>
      <c r="BQ76" s="23"/>
      <c r="BR76" s="19"/>
      <c r="BS76" s="19"/>
      <c r="BT76" s="23"/>
      <c r="BU76" s="19"/>
      <c r="BV76" s="23"/>
      <c r="BW76" s="19"/>
      <c r="BX76" s="19"/>
      <c r="BY76" s="19"/>
      <c r="BZ76" s="19"/>
      <c r="CA76" s="20"/>
      <c r="CB76" s="20"/>
      <c r="CC76" s="23"/>
      <c r="CD76" s="19"/>
      <c r="CE76" s="20"/>
      <c r="CF76" s="19"/>
      <c r="CG76" s="19"/>
      <c r="CH76" s="23"/>
      <c r="CI76" s="23"/>
      <c r="CJ76" s="19"/>
      <c r="CK76" s="23"/>
      <c r="CL76" s="19"/>
      <c r="CM76" s="23"/>
      <c r="CN76" s="19"/>
      <c r="CO76" s="23"/>
      <c r="CP76" s="19"/>
      <c r="CQ76" s="19"/>
      <c r="CR76" s="20"/>
      <c r="CS76" s="19"/>
      <c r="CT76" s="23"/>
      <c r="CU76" s="20"/>
      <c r="CV76" s="19"/>
      <c r="CW76" s="23"/>
    </row>
    <row r="77" spans="1:101" x14ac:dyDescent="0.25">
      <c r="A77" s="31" t="s">
        <v>131</v>
      </c>
      <c r="B77" s="101">
        <v>1226668.1576835709</v>
      </c>
      <c r="C77" s="101">
        <v>1192739.928602177</v>
      </c>
      <c r="D77" s="63">
        <v>1382411</v>
      </c>
      <c r="E77" s="63">
        <v>1381876</v>
      </c>
      <c r="F77" s="63">
        <v>359196</v>
      </c>
      <c r="G77" s="63">
        <v>503411</v>
      </c>
      <c r="H77" s="63">
        <v>1095716</v>
      </c>
      <c r="I77" s="63">
        <v>1044473</v>
      </c>
      <c r="J77" s="63">
        <v>1262491</v>
      </c>
      <c r="K77" s="63">
        <v>1304597</v>
      </c>
      <c r="L77" s="63">
        <v>2385678</v>
      </c>
      <c r="M77" s="63">
        <v>2371711</v>
      </c>
      <c r="N77" s="80">
        <v>1180036</v>
      </c>
      <c r="O77" s="80">
        <v>1264495</v>
      </c>
      <c r="P77" s="80">
        <v>1105504</v>
      </c>
      <c r="Q77" s="80">
        <v>1178914</v>
      </c>
      <c r="R77" s="80">
        <v>1239761</v>
      </c>
      <c r="S77" s="80">
        <v>1360230</v>
      </c>
      <c r="T77" s="80">
        <v>1210161</v>
      </c>
      <c r="U77" s="80">
        <v>1280905</v>
      </c>
      <c r="V77" s="34">
        <v>1605033</v>
      </c>
      <c r="W77" s="34">
        <v>1374491</v>
      </c>
      <c r="X77" s="34">
        <v>498055</v>
      </c>
      <c r="Y77" s="34">
        <v>503757</v>
      </c>
      <c r="Z77" s="34">
        <v>1007745</v>
      </c>
      <c r="AA77" s="34">
        <v>842684</v>
      </c>
      <c r="AB77" s="34">
        <v>1425315</v>
      </c>
      <c r="AC77" s="34">
        <v>1215165</v>
      </c>
      <c r="AD77" s="34">
        <v>2442055</v>
      </c>
      <c r="AE77" s="34">
        <v>2109704</v>
      </c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4"/>
      <c r="CC77" s="22"/>
      <c r="CD77" s="22"/>
      <c r="CE77" s="24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4"/>
      <c r="CS77" s="22"/>
      <c r="CT77" s="22"/>
      <c r="CU77" s="24"/>
      <c r="CV77" s="22"/>
      <c r="CW77" s="22"/>
    </row>
    <row r="78" spans="1:101" x14ac:dyDescent="0.25">
      <c r="A78" s="31" t="s">
        <v>132</v>
      </c>
      <c r="B78" s="101">
        <v>1028042.7861062636</v>
      </c>
      <c r="C78" s="101">
        <v>1107194.8689090607</v>
      </c>
      <c r="D78" s="63">
        <v>1341736</v>
      </c>
      <c r="E78" s="63">
        <v>1355599</v>
      </c>
      <c r="F78" s="63">
        <v>534060</v>
      </c>
      <c r="G78" s="63">
        <v>577982</v>
      </c>
      <c r="H78" s="63">
        <v>457979</v>
      </c>
      <c r="I78" s="63">
        <v>550422</v>
      </c>
      <c r="J78" s="63">
        <v>3499586</v>
      </c>
      <c r="K78" s="63">
        <v>3195939</v>
      </c>
      <c r="L78" s="63">
        <v>1566086</v>
      </c>
      <c r="M78" s="63">
        <v>1669304</v>
      </c>
      <c r="N78" s="80">
        <v>774704</v>
      </c>
      <c r="O78" s="80">
        <v>806863</v>
      </c>
      <c r="P78" s="80">
        <v>750915</v>
      </c>
      <c r="Q78" s="80">
        <v>751263</v>
      </c>
      <c r="R78" s="80">
        <v>935676</v>
      </c>
      <c r="S78" s="80">
        <v>996410</v>
      </c>
      <c r="T78" s="80">
        <v>689312</v>
      </c>
      <c r="U78" s="80">
        <v>732266</v>
      </c>
      <c r="V78" s="34">
        <v>988981</v>
      </c>
      <c r="W78" s="34">
        <v>1178448</v>
      </c>
      <c r="X78" s="34">
        <v>179607</v>
      </c>
      <c r="Y78" s="34">
        <v>213893</v>
      </c>
      <c r="Z78" s="34">
        <v>501428</v>
      </c>
      <c r="AA78" s="34">
        <v>614871</v>
      </c>
      <c r="AB78" s="34">
        <v>735104</v>
      </c>
      <c r="AC78" s="34">
        <v>958919</v>
      </c>
      <c r="AD78" s="34">
        <v>1797585</v>
      </c>
      <c r="AE78" s="34">
        <v>2023777</v>
      </c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</row>
    <row r="79" spans="1:101" x14ac:dyDescent="0.25">
      <c r="A79" s="31" t="s">
        <v>133</v>
      </c>
      <c r="B79" s="101">
        <v>645171.6197500031</v>
      </c>
      <c r="C79" s="101">
        <v>548721.89282099437</v>
      </c>
      <c r="D79" s="63">
        <v>518400</v>
      </c>
      <c r="E79" s="63">
        <v>473582</v>
      </c>
      <c r="F79" s="63">
        <v>536962</v>
      </c>
      <c r="G79" s="63">
        <v>240410</v>
      </c>
      <c r="H79" s="63">
        <v>244349</v>
      </c>
      <c r="I79" s="63">
        <v>206004</v>
      </c>
      <c r="J79" s="63">
        <v>1152622</v>
      </c>
      <c r="K79" s="63">
        <v>1410756</v>
      </c>
      <c r="L79" s="63">
        <v>493629</v>
      </c>
      <c r="M79" s="63">
        <v>331463</v>
      </c>
      <c r="N79" s="80">
        <v>788540</v>
      </c>
      <c r="O79" s="80">
        <v>694757</v>
      </c>
      <c r="P79" s="80">
        <v>594918</v>
      </c>
      <c r="Q79" s="80">
        <v>530754</v>
      </c>
      <c r="R79" s="80">
        <v>1155838</v>
      </c>
      <c r="S79" s="80">
        <v>1014547</v>
      </c>
      <c r="T79" s="80">
        <v>724774</v>
      </c>
      <c r="U79" s="80">
        <v>634934</v>
      </c>
      <c r="V79" s="34">
        <v>596758</v>
      </c>
      <c r="W79" s="34">
        <v>483310</v>
      </c>
      <c r="X79" s="34">
        <v>356119</v>
      </c>
      <c r="Y79" s="34">
        <v>339294</v>
      </c>
      <c r="Z79" s="34">
        <v>487383</v>
      </c>
      <c r="AA79" s="34">
        <v>400008</v>
      </c>
      <c r="AB79" s="34">
        <v>553456</v>
      </c>
      <c r="AC79" s="34">
        <v>430602</v>
      </c>
      <c r="AD79" s="34">
        <v>765954</v>
      </c>
      <c r="AE79" s="34">
        <v>633494</v>
      </c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</row>
    <row r="80" spans="1:101" x14ac:dyDescent="0.25">
      <c r="A80" s="35" t="s">
        <v>134</v>
      </c>
      <c r="B80" s="102">
        <v>35808823.717893437</v>
      </c>
      <c r="C80" s="102">
        <v>35491543.578063101</v>
      </c>
      <c r="D80" s="64">
        <v>33606138</v>
      </c>
      <c r="E80" s="64">
        <v>32037521</v>
      </c>
      <c r="F80" s="64">
        <v>21002494</v>
      </c>
      <c r="G80" s="64">
        <v>19332326</v>
      </c>
      <c r="H80" s="64">
        <v>27830833</v>
      </c>
      <c r="I80" s="64">
        <v>26706569</v>
      </c>
      <c r="J80" s="64">
        <v>31523982</v>
      </c>
      <c r="K80" s="64">
        <v>30270306</v>
      </c>
      <c r="L80" s="64">
        <v>50016195</v>
      </c>
      <c r="M80" s="64">
        <v>47549354</v>
      </c>
      <c r="N80" s="82">
        <v>43509985</v>
      </c>
      <c r="O80" s="82">
        <v>43463827</v>
      </c>
      <c r="P80" s="82">
        <v>46511431</v>
      </c>
      <c r="Q80" s="82">
        <v>46786974</v>
      </c>
      <c r="R80" s="82">
        <v>38211655</v>
      </c>
      <c r="S80" s="82">
        <v>37896977</v>
      </c>
      <c r="T80" s="82">
        <v>44233777</v>
      </c>
      <c r="U80" s="82">
        <v>44064775</v>
      </c>
      <c r="V80" s="36">
        <v>37332167</v>
      </c>
      <c r="W80" s="36">
        <v>37866061</v>
      </c>
      <c r="X80" s="36">
        <v>14096042</v>
      </c>
      <c r="Y80" s="36">
        <v>14534440</v>
      </c>
      <c r="Z80" s="36">
        <v>25352436</v>
      </c>
      <c r="AA80" s="36">
        <v>25721299</v>
      </c>
      <c r="AB80" s="36">
        <v>33835577</v>
      </c>
      <c r="AC80" s="36">
        <v>34385795</v>
      </c>
      <c r="AD80" s="36">
        <v>54068994</v>
      </c>
      <c r="AE80" s="36">
        <v>54735512</v>
      </c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</row>
    <row r="81" spans="1:101" x14ac:dyDescent="0.25">
      <c r="A81" s="31" t="s">
        <v>135</v>
      </c>
      <c r="B81" s="101">
        <v>510787.42863686412</v>
      </c>
      <c r="C81" s="101">
        <v>495326.90249783429</v>
      </c>
      <c r="D81" s="63">
        <v>637349</v>
      </c>
      <c r="E81" s="63">
        <v>639064</v>
      </c>
      <c r="F81" s="63">
        <v>334860</v>
      </c>
      <c r="G81" s="63">
        <v>334860</v>
      </c>
      <c r="H81" s="63">
        <v>939912</v>
      </c>
      <c r="I81" s="63">
        <v>942459</v>
      </c>
      <c r="J81" s="63">
        <v>123077</v>
      </c>
      <c r="K81" s="63">
        <v>123077</v>
      </c>
      <c r="L81" s="63">
        <v>655745</v>
      </c>
      <c r="M81" s="63">
        <v>658122</v>
      </c>
      <c r="N81" s="80">
        <v>570631</v>
      </c>
      <c r="O81" s="80">
        <v>581916</v>
      </c>
      <c r="P81" s="80">
        <v>600108</v>
      </c>
      <c r="Q81" s="80">
        <v>606101</v>
      </c>
      <c r="R81" s="80">
        <v>612331</v>
      </c>
      <c r="S81" s="80">
        <v>666616</v>
      </c>
      <c r="T81" s="80">
        <v>514984</v>
      </c>
      <c r="U81" s="80">
        <v>502459</v>
      </c>
      <c r="V81" s="34">
        <v>317177</v>
      </c>
      <c r="W81" s="34">
        <v>304090</v>
      </c>
      <c r="X81" s="33">
        <v>0</v>
      </c>
      <c r="Y81" s="33">
        <v>0</v>
      </c>
      <c r="Z81" s="34">
        <v>241959</v>
      </c>
      <c r="AA81" s="34">
        <v>232669</v>
      </c>
      <c r="AB81" s="34">
        <v>305879</v>
      </c>
      <c r="AC81" s="34">
        <v>277190</v>
      </c>
      <c r="AD81" s="34">
        <v>422751</v>
      </c>
      <c r="AE81" s="34">
        <v>424623</v>
      </c>
      <c r="AW81" s="23"/>
      <c r="AX81" s="23"/>
      <c r="AY81" s="19"/>
      <c r="AZ81" s="23"/>
      <c r="BA81" s="19"/>
      <c r="BB81" s="19"/>
      <c r="BC81" s="23"/>
      <c r="BD81" s="19"/>
      <c r="BE81" s="19"/>
      <c r="BF81" s="23"/>
      <c r="BG81" s="23"/>
      <c r="BH81" s="19"/>
      <c r="BI81" s="23"/>
      <c r="BJ81" s="19"/>
      <c r="BK81" s="23"/>
      <c r="BL81" s="19"/>
      <c r="BM81" s="19"/>
      <c r="BN81" s="23"/>
      <c r="BO81" s="23"/>
      <c r="BP81" s="19"/>
      <c r="BQ81" s="19"/>
      <c r="BR81" s="19"/>
      <c r="BS81" s="19"/>
      <c r="BT81" s="23"/>
      <c r="BU81" s="23"/>
      <c r="BV81" s="23"/>
      <c r="BW81" s="23"/>
      <c r="BX81" s="23"/>
      <c r="BY81" s="23"/>
      <c r="BZ81" s="19"/>
      <c r="CA81" s="23"/>
      <c r="CB81" s="23"/>
      <c r="CC81" s="23"/>
      <c r="CD81" s="19"/>
      <c r="CE81" s="19"/>
      <c r="CF81" s="23"/>
      <c r="CG81" s="23"/>
      <c r="CH81" s="19"/>
      <c r="CI81" s="23"/>
      <c r="CJ81" s="23"/>
      <c r="CK81" s="23"/>
      <c r="CL81" s="23"/>
      <c r="CM81" s="19"/>
      <c r="CN81" s="23"/>
      <c r="CO81" s="23"/>
      <c r="CP81" s="23"/>
      <c r="CQ81" s="23"/>
      <c r="CR81" s="19"/>
      <c r="CS81" s="23"/>
      <c r="CT81" s="23"/>
      <c r="CU81" s="23"/>
      <c r="CV81" s="23"/>
      <c r="CW81" s="19"/>
    </row>
    <row r="82" spans="1:101" x14ac:dyDescent="0.25">
      <c r="A82" s="31" t="s">
        <v>136</v>
      </c>
      <c r="B82" s="101">
        <v>1030616.5940325561</v>
      </c>
      <c r="C82" s="101">
        <v>1017211.4941512041</v>
      </c>
      <c r="D82" s="63">
        <v>964413</v>
      </c>
      <c r="E82" s="63">
        <v>920115</v>
      </c>
      <c r="F82" s="63">
        <v>761162</v>
      </c>
      <c r="G82" s="63">
        <v>761162</v>
      </c>
      <c r="H82" s="63">
        <v>1115024</v>
      </c>
      <c r="I82" s="63">
        <v>1011152</v>
      </c>
      <c r="J82" s="63">
        <v>439115</v>
      </c>
      <c r="K82" s="63">
        <v>439115</v>
      </c>
      <c r="L82" s="63">
        <v>1191478</v>
      </c>
      <c r="M82" s="63">
        <v>1191478</v>
      </c>
      <c r="N82" s="80">
        <v>1177245</v>
      </c>
      <c r="O82" s="80">
        <v>1181018</v>
      </c>
      <c r="P82" s="80">
        <v>1228336</v>
      </c>
      <c r="Q82" s="80">
        <v>1223062</v>
      </c>
      <c r="R82" s="80">
        <v>1077754</v>
      </c>
      <c r="S82" s="80">
        <v>1100159</v>
      </c>
      <c r="T82" s="80">
        <v>1195791</v>
      </c>
      <c r="U82" s="80">
        <v>1195603</v>
      </c>
      <c r="V82" s="34">
        <v>1048547</v>
      </c>
      <c r="W82" s="34">
        <v>1034941</v>
      </c>
      <c r="X82" s="34">
        <v>1004650</v>
      </c>
      <c r="Y82" s="34">
        <v>1004650</v>
      </c>
      <c r="Z82" s="34">
        <v>966257</v>
      </c>
      <c r="AA82" s="34">
        <v>966257</v>
      </c>
      <c r="AB82" s="34">
        <v>1081406</v>
      </c>
      <c r="AC82" s="34">
        <v>1049755</v>
      </c>
      <c r="AD82" s="34">
        <v>1083730</v>
      </c>
      <c r="AE82" s="34">
        <v>1079438</v>
      </c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</row>
    <row r="83" spans="1:101" x14ac:dyDescent="0.25">
      <c r="A83" s="31" t="s">
        <v>137</v>
      </c>
      <c r="B83" s="101">
        <v>208822.16435863366</v>
      </c>
      <c r="C83" s="101">
        <v>181166.99661399546</v>
      </c>
      <c r="D83" s="63">
        <v>176277</v>
      </c>
      <c r="E83" s="63">
        <v>176558</v>
      </c>
      <c r="F83" s="63">
        <v>232958</v>
      </c>
      <c r="G83" s="63">
        <v>199342</v>
      </c>
      <c r="H83" s="63">
        <v>152477</v>
      </c>
      <c r="I83" s="63">
        <v>145314</v>
      </c>
      <c r="J83" s="63">
        <v>128401</v>
      </c>
      <c r="K83" s="63">
        <v>159120</v>
      </c>
      <c r="L83" s="63">
        <v>224008</v>
      </c>
      <c r="M83" s="63">
        <v>229364</v>
      </c>
      <c r="N83" s="80">
        <v>220207</v>
      </c>
      <c r="O83" s="80">
        <v>185855</v>
      </c>
      <c r="P83" s="80">
        <v>216307</v>
      </c>
      <c r="Q83" s="80">
        <v>184984</v>
      </c>
      <c r="R83" s="80">
        <v>238695</v>
      </c>
      <c r="S83" s="80">
        <v>193083</v>
      </c>
      <c r="T83" s="80">
        <v>211498</v>
      </c>
      <c r="U83" s="80">
        <v>181835</v>
      </c>
      <c r="V83" s="34">
        <v>200063</v>
      </c>
      <c r="W83" s="34">
        <v>143261</v>
      </c>
      <c r="X83" s="34">
        <v>88656</v>
      </c>
      <c r="Y83" s="34">
        <v>101322</v>
      </c>
      <c r="Z83" s="34">
        <v>148036</v>
      </c>
      <c r="AA83" s="34">
        <v>124382</v>
      </c>
      <c r="AB83" s="34">
        <v>239355</v>
      </c>
      <c r="AC83" s="34">
        <v>134874</v>
      </c>
      <c r="AD83" s="34">
        <v>206037</v>
      </c>
      <c r="AE83" s="34">
        <v>173628</v>
      </c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</row>
    <row r="84" spans="1:101" x14ac:dyDescent="0.25">
      <c r="A84" s="31" t="s">
        <v>138</v>
      </c>
      <c r="B84" s="101">
        <v>111503.7490256454</v>
      </c>
      <c r="C84" s="101">
        <v>115174.65705564359</v>
      </c>
      <c r="D84" s="63">
        <v>33137</v>
      </c>
      <c r="E84" s="63">
        <v>34284</v>
      </c>
      <c r="F84" s="62">
        <v>0</v>
      </c>
      <c r="G84" s="62">
        <v>0</v>
      </c>
      <c r="H84" s="63">
        <v>57150</v>
      </c>
      <c r="I84" s="63">
        <v>56633</v>
      </c>
      <c r="J84" s="63">
        <v>37013</v>
      </c>
      <c r="K84" s="63">
        <v>42805</v>
      </c>
      <c r="L84" s="63">
        <v>6379</v>
      </c>
      <c r="M84" s="63">
        <v>7362</v>
      </c>
      <c r="N84" s="80">
        <v>243342</v>
      </c>
      <c r="O84" s="80">
        <v>236531</v>
      </c>
      <c r="P84" s="80">
        <v>343234</v>
      </c>
      <c r="Q84" s="80">
        <v>328119</v>
      </c>
      <c r="R84" s="80">
        <v>228520</v>
      </c>
      <c r="S84" s="80">
        <v>242618</v>
      </c>
      <c r="T84" s="80">
        <v>159298</v>
      </c>
      <c r="U84" s="80">
        <v>146301</v>
      </c>
      <c r="V84" s="34">
        <v>94848</v>
      </c>
      <c r="W84" s="34">
        <v>103269</v>
      </c>
      <c r="X84" s="33">
        <v>45</v>
      </c>
      <c r="Y84" s="33">
        <v>131</v>
      </c>
      <c r="Z84" s="34">
        <v>64377</v>
      </c>
      <c r="AA84" s="34">
        <v>67834</v>
      </c>
      <c r="AB84" s="34">
        <v>84854</v>
      </c>
      <c r="AC84" s="34">
        <v>91553</v>
      </c>
      <c r="AD84" s="34">
        <v>141641</v>
      </c>
      <c r="AE84" s="34">
        <v>157230</v>
      </c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</row>
    <row r="85" spans="1:101" x14ac:dyDescent="0.25">
      <c r="A85" s="31" t="s">
        <v>139</v>
      </c>
      <c r="B85" s="101">
        <v>1095684.7321685548</v>
      </c>
      <c r="C85" s="101">
        <v>992701.13591157075</v>
      </c>
      <c r="D85" s="63">
        <v>1538413</v>
      </c>
      <c r="E85" s="63">
        <v>1273524</v>
      </c>
      <c r="F85" s="63">
        <v>400750</v>
      </c>
      <c r="G85" s="63">
        <v>533448</v>
      </c>
      <c r="H85" s="63">
        <v>1654516</v>
      </c>
      <c r="I85" s="63">
        <v>1209584</v>
      </c>
      <c r="J85" s="63">
        <v>3060528</v>
      </c>
      <c r="K85" s="63">
        <v>2755720</v>
      </c>
      <c r="L85" s="63">
        <v>757680</v>
      </c>
      <c r="M85" s="63">
        <v>634986</v>
      </c>
      <c r="N85" s="80">
        <v>1038389</v>
      </c>
      <c r="O85" s="80">
        <v>901843</v>
      </c>
      <c r="P85" s="80">
        <v>992685</v>
      </c>
      <c r="Q85" s="80">
        <v>957895</v>
      </c>
      <c r="R85" s="80">
        <v>746913</v>
      </c>
      <c r="S85" s="80">
        <v>586653</v>
      </c>
      <c r="T85" s="80">
        <v>1276524</v>
      </c>
      <c r="U85" s="80">
        <v>1060132</v>
      </c>
      <c r="V85" s="34">
        <v>1015603</v>
      </c>
      <c r="W85" s="34">
        <v>997009</v>
      </c>
      <c r="X85" s="34">
        <v>434930</v>
      </c>
      <c r="Y85" s="34">
        <v>273810</v>
      </c>
      <c r="Z85" s="34">
        <v>466361</v>
      </c>
      <c r="AA85" s="34">
        <v>497643</v>
      </c>
      <c r="AB85" s="34">
        <v>985950</v>
      </c>
      <c r="AC85" s="34">
        <v>889157</v>
      </c>
      <c r="AD85" s="34">
        <v>1582160</v>
      </c>
      <c r="AE85" s="34">
        <v>1628045</v>
      </c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</row>
    <row r="86" spans="1:101" x14ac:dyDescent="0.25">
      <c r="A86" s="35" t="s">
        <v>140</v>
      </c>
      <c r="B86" s="102">
        <v>38766238.142231755</v>
      </c>
      <c r="C86" s="102">
        <v>38293124.563431323</v>
      </c>
      <c r="D86" s="64">
        <v>36955727</v>
      </c>
      <c r="E86" s="64">
        <v>35081066</v>
      </c>
      <c r="F86" s="64">
        <v>22732224</v>
      </c>
      <c r="G86" s="64">
        <v>21161139</v>
      </c>
      <c r="H86" s="64">
        <v>31749912</v>
      </c>
      <c r="I86" s="64">
        <v>30071709</v>
      </c>
      <c r="J86" s="64">
        <v>35312115</v>
      </c>
      <c r="K86" s="64">
        <v>33790142</v>
      </c>
      <c r="L86" s="64">
        <v>52851484</v>
      </c>
      <c r="M86" s="64">
        <v>50270666</v>
      </c>
      <c r="N86" s="82">
        <v>46759798</v>
      </c>
      <c r="O86" s="82">
        <v>46550990</v>
      </c>
      <c r="P86" s="82">
        <v>49892100</v>
      </c>
      <c r="Q86" s="82">
        <v>50087136</v>
      </c>
      <c r="R86" s="82">
        <v>41115870</v>
      </c>
      <c r="S86" s="82">
        <v>40686107</v>
      </c>
      <c r="T86" s="82">
        <v>47591872</v>
      </c>
      <c r="U86" s="82">
        <v>47151105</v>
      </c>
      <c r="V86" s="36">
        <v>40008406</v>
      </c>
      <c r="W86" s="36">
        <v>40448631</v>
      </c>
      <c r="X86" s="36">
        <v>15624324</v>
      </c>
      <c r="Y86" s="36">
        <v>15914353</v>
      </c>
      <c r="Z86" s="36">
        <v>27239426</v>
      </c>
      <c r="AA86" s="36">
        <v>27610084</v>
      </c>
      <c r="AB86" s="36">
        <v>36533021</v>
      </c>
      <c r="AC86" s="36">
        <v>36828323</v>
      </c>
      <c r="AD86" s="36">
        <v>57505313</v>
      </c>
      <c r="AE86" s="36">
        <v>58198476</v>
      </c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</row>
    <row r="87" spans="1:101" x14ac:dyDescent="0.25">
      <c r="A87" s="31"/>
      <c r="B87" s="100"/>
      <c r="C87" s="100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79"/>
      <c r="O87" s="79"/>
      <c r="P87" s="79"/>
      <c r="Q87" s="79"/>
      <c r="R87" s="79"/>
      <c r="S87" s="79"/>
      <c r="T87" s="79"/>
      <c r="U87" s="79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20"/>
      <c r="CC87" s="19"/>
      <c r="CD87" s="20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</row>
    <row r="88" spans="1:101" x14ac:dyDescent="0.25">
      <c r="A88" s="31" t="s">
        <v>141</v>
      </c>
      <c r="B88" s="101">
        <v>-19572473.193470087</v>
      </c>
      <c r="C88" s="101">
        <v>-19372285.572389521</v>
      </c>
      <c r="D88" s="66">
        <v>-14279841</v>
      </c>
      <c r="E88" s="66">
        <v>-14054457</v>
      </c>
      <c r="F88" s="66">
        <v>-7899690</v>
      </c>
      <c r="G88" s="66">
        <v>-7846083</v>
      </c>
      <c r="H88" s="66">
        <v>-12852096</v>
      </c>
      <c r="I88" s="66">
        <v>-12558283</v>
      </c>
      <c r="J88" s="66">
        <v>-10477145</v>
      </c>
      <c r="K88" s="66">
        <v>-10522218</v>
      </c>
      <c r="L88" s="66">
        <v>-22162113</v>
      </c>
      <c r="M88" s="66">
        <v>-21775298</v>
      </c>
      <c r="N88" s="84">
        <v>-25642966</v>
      </c>
      <c r="O88" s="84">
        <v>-25548780</v>
      </c>
      <c r="P88" s="84">
        <v>-28053036</v>
      </c>
      <c r="Q88" s="84">
        <v>-28331598</v>
      </c>
      <c r="R88" s="84">
        <v>-20475199</v>
      </c>
      <c r="S88" s="84">
        <v>-20272323</v>
      </c>
      <c r="T88" s="84">
        <v>-26835641</v>
      </c>
      <c r="U88" s="84">
        <v>-26463588</v>
      </c>
      <c r="V88" s="38">
        <v>-24592421</v>
      </c>
      <c r="W88" s="38">
        <v>-24312817</v>
      </c>
      <c r="X88" s="38">
        <v>-5037299</v>
      </c>
      <c r="Y88" s="38">
        <v>-5167570</v>
      </c>
      <c r="Z88" s="38">
        <v>-16645365</v>
      </c>
      <c r="AA88" s="38">
        <v>-16886177</v>
      </c>
      <c r="AB88" s="38">
        <v>-22658416</v>
      </c>
      <c r="AC88" s="38">
        <v>-22456411</v>
      </c>
      <c r="AD88" s="38">
        <v>-35548406</v>
      </c>
      <c r="AE88" s="38">
        <v>-34681822</v>
      </c>
      <c r="AW88" s="19"/>
      <c r="AX88" s="19"/>
      <c r="AY88" s="20"/>
      <c r="AZ88" s="20"/>
      <c r="BA88" s="20"/>
      <c r="BB88" s="20"/>
      <c r="BC88" s="20"/>
      <c r="BD88" s="20"/>
      <c r="BE88" s="19"/>
      <c r="BF88" s="20"/>
      <c r="BG88" s="20"/>
      <c r="BH88" s="20"/>
      <c r="BI88" s="20"/>
      <c r="BJ88" s="19"/>
      <c r="BK88" s="19"/>
      <c r="BL88" s="20"/>
      <c r="BM88" s="19"/>
      <c r="BN88" s="20"/>
      <c r="BO88" s="19"/>
      <c r="BP88" s="20"/>
      <c r="BQ88" s="20"/>
      <c r="BR88" s="19"/>
      <c r="BS88" s="19"/>
      <c r="BT88" s="20"/>
      <c r="BU88" s="20"/>
      <c r="BV88" s="19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19"/>
    </row>
    <row r="89" spans="1:101" x14ac:dyDescent="0.25">
      <c r="A89" s="31" t="s">
        <v>142</v>
      </c>
      <c r="B89" s="101">
        <v>-4450615.014579297</v>
      </c>
      <c r="C89" s="101">
        <v>-4381103.1331001287</v>
      </c>
      <c r="D89" s="66">
        <v>-1822888</v>
      </c>
      <c r="E89" s="66">
        <v>-1725173</v>
      </c>
      <c r="F89" s="66">
        <v>-1031794</v>
      </c>
      <c r="G89" s="66">
        <v>-1022414</v>
      </c>
      <c r="H89" s="66">
        <v>-1233353</v>
      </c>
      <c r="I89" s="66">
        <v>-1233942</v>
      </c>
      <c r="J89" s="66">
        <v>-822364</v>
      </c>
      <c r="K89" s="66">
        <v>-964425</v>
      </c>
      <c r="L89" s="66">
        <v>-3846892</v>
      </c>
      <c r="M89" s="66">
        <v>-3378366</v>
      </c>
      <c r="N89" s="84">
        <v>-5284879</v>
      </c>
      <c r="O89" s="84">
        <v>-5316224</v>
      </c>
      <c r="P89" s="84">
        <v>-7224685</v>
      </c>
      <c r="Q89" s="84">
        <v>-7216582</v>
      </c>
      <c r="R89" s="84">
        <v>-2933149</v>
      </c>
      <c r="S89" s="84">
        <v>-3018270</v>
      </c>
      <c r="T89" s="84">
        <v>-5034609</v>
      </c>
      <c r="U89" s="84">
        <v>-5067061</v>
      </c>
      <c r="V89" s="38">
        <v>-7349394</v>
      </c>
      <c r="W89" s="38">
        <v>-7363686</v>
      </c>
      <c r="X89" s="38">
        <v>-47788</v>
      </c>
      <c r="Y89" s="38">
        <v>-55642</v>
      </c>
      <c r="Z89" s="38">
        <v>-3008769</v>
      </c>
      <c r="AA89" s="38">
        <v>-2988132</v>
      </c>
      <c r="AB89" s="38">
        <v>-5882490</v>
      </c>
      <c r="AC89" s="38">
        <v>-5842799</v>
      </c>
      <c r="AD89" s="38">
        <v>-13572234</v>
      </c>
      <c r="AE89" s="38">
        <v>-13684718</v>
      </c>
      <c r="AW89" s="19"/>
      <c r="AX89" s="19"/>
      <c r="AY89" s="20"/>
      <c r="AZ89" s="20"/>
      <c r="BA89" s="20"/>
      <c r="BB89" s="20"/>
      <c r="BC89" s="20"/>
      <c r="BD89" s="20"/>
      <c r="BE89" s="19"/>
      <c r="BF89" s="20"/>
      <c r="BG89" s="20"/>
      <c r="BH89" s="20"/>
      <c r="BI89" s="20"/>
      <c r="BJ89" s="19"/>
      <c r="BK89" s="19"/>
      <c r="BL89" s="20"/>
      <c r="BM89" s="19"/>
      <c r="BN89" s="20"/>
      <c r="BO89" s="19"/>
      <c r="BP89" s="19"/>
      <c r="BQ89" s="20"/>
      <c r="BR89" s="20"/>
      <c r="BS89" s="19"/>
      <c r="BT89" s="20"/>
      <c r="BU89" s="20"/>
      <c r="BV89" s="20"/>
      <c r="BW89" s="20"/>
      <c r="BX89" s="19"/>
      <c r="BY89" s="20"/>
      <c r="BZ89" s="19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19"/>
      <c r="CP89" s="19"/>
      <c r="CQ89" s="20"/>
      <c r="CR89" s="20"/>
      <c r="CS89" s="20"/>
      <c r="CT89" s="20"/>
      <c r="CU89" s="20"/>
      <c r="CV89" s="20"/>
      <c r="CW89" s="19"/>
    </row>
    <row r="90" spans="1:101" x14ac:dyDescent="0.25">
      <c r="A90" s="31" t="s">
        <v>0</v>
      </c>
      <c r="B90" s="101">
        <v>-2386046.2595883426</v>
      </c>
      <c r="C90" s="101">
        <v>-2272844.1597114382</v>
      </c>
      <c r="D90" s="66">
        <v>-2340397</v>
      </c>
      <c r="E90" s="66">
        <v>-2253809</v>
      </c>
      <c r="F90" s="66">
        <v>-754700</v>
      </c>
      <c r="G90" s="66">
        <v>-754835</v>
      </c>
      <c r="H90" s="66">
        <v>-1802776</v>
      </c>
      <c r="I90" s="66">
        <v>-1764436</v>
      </c>
      <c r="J90" s="66">
        <v>-3271541</v>
      </c>
      <c r="K90" s="66">
        <v>-3230329</v>
      </c>
      <c r="L90" s="66">
        <v>-3238826</v>
      </c>
      <c r="M90" s="66">
        <v>-3003190</v>
      </c>
      <c r="N90" s="84">
        <v>-2668172</v>
      </c>
      <c r="O90" s="84">
        <v>-2411721</v>
      </c>
      <c r="P90" s="84">
        <v>-2844284</v>
      </c>
      <c r="Q90" s="84">
        <v>-2513670</v>
      </c>
      <c r="R90" s="84">
        <v>-2678824</v>
      </c>
      <c r="S90" s="84">
        <v>-2669341</v>
      </c>
      <c r="T90" s="84">
        <v>-2495378</v>
      </c>
      <c r="U90" s="84">
        <v>-2143346</v>
      </c>
      <c r="V90" s="38">
        <v>-2303857</v>
      </c>
      <c r="W90" s="38">
        <v>-2088276</v>
      </c>
      <c r="X90" s="38">
        <v>-1162941</v>
      </c>
      <c r="Y90" s="38">
        <v>-1146396</v>
      </c>
      <c r="Z90" s="38">
        <v>-1286871</v>
      </c>
      <c r="AA90" s="38">
        <v>-1133223</v>
      </c>
      <c r="AB90" s="38">
        <v>-1907629</v>
      </c>
      <c r="AC90" s="38">
        <v>-1758514</v>
      </c>
      <c r="AD90" s="38">
        <v>-3781400</v>
      </c>
      <c r="AE90" s="38">
        <v>-3412980</v>
      </c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20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</row>
    <row r="91" spans="1:101" x14ac:dyDescent="0.25">
      <c r="A91" s="31" t="s">
        <v>1</v>
      </c>
      <c r="B91" s="101">
        <v>-1947657.000372665</v>
      </c>
      <c r="C91" s="101">
        <v>-1939172.3480673891</v>
      </c>
      <c r="D91" s="66">
        <v>-1351939</v>
      </c>
      <c r="E91" s="66">
        <v>-1308726</v>
      </c>
      <c r="F91" s="66">
        <v>-568004</v>
      </c>
      <c r="G91" s="66">
        <v>-760368</v>
      </c>
      <c r="H91" s="66">
        <v>-608999</v>
      </c>
      <c r="I91" s="66">
        <v>-510217</v>
      </c>
      <c r="J91" s="66">
        <v>-648650</v>
      </c>
      <c r="K91" s="66">
        <v>-578047</v>
      </c>
      <c r="L91" s="66">
        <v>-3405243</v>
      </c>
      <c r="M91" s="66">
        <v>-3366642</v>
      </c>
      <c r="N91" s="84">
        <v>-2347820</v>
      </c>
      <c r="O91" s="84">
        <v>-2146446</v>
      </c>
      <c r="P91" s="84">
        <v>-2871574</v>
      </c>
      <c r="Q91" s="84">
        <v>-2642010</v>
      </c>
      <c r="R91" s="84">
        <v>-1501680</v>
      </c>
      <c r="S91" s="84">
        <v>-1346769</v>
      </c>
      <c r="T91" s="84">
        <v>-2421621</v>
      </c>
      <c r="U91" s="84">
        <v>-2215656</v>
      </c>
      <c r="V91" s="38">
        <v>-2527782</v>
      </c>
      <c r="W91" s="38">
        <v>-2693241</v>
      </c>
      <c r="X91" s="38">
        <v>-393534</v>
      </c>
      <c r="Y91" s="38">
        <v>-387763</v>
      </c>
      <c r="Z91" s="38">
        <v>-1578781</v>
      </c>
      <c r="AA91" s="38">
        <v>-1578061</v>
      </c>
      <c r="AB91" s="38">
        <v>-2196653</v>
      </c>
      <c r="AC91" s="38">
        <v>-2551898</v>
      </c>
      <c r="AD91" s="38">
        <v>-3944243</v>
      </c>
      <c r="AE91" s="38">
        <v>-4034304</v>
      </c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20"/>
      <c r="CB91" s="20"/>
      <c r="CC91" s="20"/>
      <c r="CD91" s="20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</row>
    <row r="92" spans="1:101" x14ac:dyDescent="0.25">
      <c r="A92" s="35" t="s">
        <v>2</v>
      </c>
      <c r="B92" s="102">
        <v>-28356791.468010396</v>
      </c>
      <c r="C92" s="102">
        <v>-27965405.768521629</v>
      </c>
      <c r="D92" s="64">
        <v>-19795065</v>
      </c>
      <c r="E92" s="64">
        <v>-19342166</v>
      </c>
      <c r="F92" s="64">
        <v>-10254189</v>
      </c>
      <c r="G92" s="64">
        <v>-10383700</v>
      </c>
      <c r="H92" s="64">
        <v>-16497224</v>
      </c>
      <c r="I92" s="64">
        <v>-16066878</v>
      </c>
      <c r="J92" s="64">
        <v>-15219700</v>
      </c>
      <c r="K92" s="64">
        <v>-15295019</v>
      </c>
      <c r="L92" s="64">
        <v>-32653074</v>
      </c>
      <c r="M92" s="64">
        <v>-31523496</v>
      </c>
      <c r="N92" s="82">
        <v>-35943837</v>
      </c>
      <c r="O92" s="82">
        <v>-35423171</v>
      </c>
      <c r="P92" s="82">
        <v>-40993579</v>
      </c>
      <c r="Q92" s="82">
        <v>-40703860</v>
      </c>
      <c r="R92" s="82">
        <v>-27588851</v>
      </c>
      <c r="S92" s="82">
        <v>-27306703</v>
      </c>
      <c r="T92" s="82">
        <v>-36787249</v>
      </c>
      <c r="U92" s="82">
        <v>-35889650</v>
      </c>
      <c r="V92" s="36">
        <v>-36773454</v>
      </c>
      <c r="W92" s="36">
        <v>-36458021</v>
      </c>
      <c r="X92" s="36">
        <v>-6641562</v>
      </c>
      <c r="Y92" s="36">
        <v>-6757371</v>
      </c>
      <c r="Z92" s="36">
        <v>-22519786</v>
      </c>
      <c r="AA92" s="36">
        <v>-22585593</v>
      </c>
      <c r="AB92" s="36">
        <v>-32645188</v>
      </c>
      <c r="AC92" s="36">
        <v>-32609623</v>
      </c>
      <c r="AD92" s="36">
        <v>-56846283</v>
      </c>
      <c r="AE92" s="36">
        <v>-55813824</v>
      </c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20"/>
      <c r="CE92" s="20"/>
      <c r="CF92" s="20"/>
      <c r="CG92" s="19"/>
      <c r="CH92" s="19"/>
      <c r="CI92" s="20"/>
      <c r="CJ92" s="20"/>
      <c r="CK92" s="20"/>
      <c r="CL92" s="20"/>
      <c r="CM92" s="19"/>
      <c r="CN92" s="19"/>
      <c r="CO92" s="20"/>
      <c r="CP92" s="19"/>
      <c r="CQ92" s="20"/>
      <c r="CR92" s="19"/>
      <c r="CS92" s="19"/>
      <c r="CT92" s="19"/>
      <c r="CU92" s="20"/>
      <c r="CV92" s="20"/>
      <c r="CW92" s="20"/>
    </row>
    <row r="93" spans="1:101" x14ac:dyDescent="0.25">
      <c r="A93" s="31" t="s">
        <v>143</v>
      </c>
      <c r="B93" s="101">
        <v>-3147163.5376818632</v>
      </c>
      <c r="C93" s="101">
        <v>-3151456.1400251174</v>
      </c>
      <c r="D93" s="66">
        <v>-4081234</v>
      </c>
      <c r="E93" s="66">
        <v>-4051303</v>
      </c>
      <c r="F93" s="66">
        <v>-2044375</v>
      </c>
      <c r="G93" s="66">
        <v>-2079591</v>
      </c>
      <c r="H93" s="66">
        <v>-3696241</v>
      </c>
      <c r="I93" s="66">
        <v>-3676549</v>
      </c>
      <c r="J93" s="66">
        <v>-5441077</v>
      </c>
      <c r="K93" s="66">
        <v>-5324692</v>
      </c>
      <c r="L93" s="66">
        <v>-4624660</v>
      </c>
      <c r="M93" s="66">
        <v>-4611722</v>
      </c>
      <c r="N93" s="84">
        <v>-3214814</v>
      </c>
      <c r="O93" s="84">
        <v>-3313845</v>
      </c>
      <c r="P93" s="84">
        <v>-2897693</v>
      </c>
      <c r="Q93" s="84">
        <v>-2921483</v>
      </c>
      <c r="R93" s="84">
        <v>-3810942</v>
      </c>
      <c r="S93" s="84">
        <v>-3857889</v>
      </c>
      <c r="T93" s="84">
        <v>-3114021</v>
      </c>
      <c r="U93" s="84">
        <v>-3318697</v>
      </c>
      <c r="V93" s="38">
        <v>-1319312</v>
      </c>
      <c r="W93" s="38">
        <v>-1314615</v>
      </c>
      <c r="X93" s="38">
        <v>-2561500</v>
      </c>
      <c r="Y93" s="38">
        <v>-2651000</v>
      </c>
      <c r="Z93" s="38">
        <v>-1472660</v>
      </c>
      <c r="AA93" s="38">
        <v>-1465444</v>
      </c>
      <c r="AB93" s="38">
        <v>-1405628</v>
      </c>
      <c r="AC93" s="38">
        <v>-1402405</v>
      </c>
      <c r="AD93" s="38">
        <v>-977958</v>
      </c>
      <c r="AE93" s="38">
        <v>-966115</v>
      </c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4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</row>
    <row r="94" spans="1:101" x14ac:dyDescent="0.25">
      <c r="A94" s="35" t="s">
        <v>144</v>
      </c>
      <c r="B94" s="102">
        <v>7262282.8274774225</v>
      </c>
      <c r="C94" s="102">
        <v>7176262.3458225047</v>
      </c>
      <c r="D94" s="64">
        <v>13079428</v>
      </c>
      <c r="E94" s="64">
        <v>11687597</v>
      </c>
      <c r="F94" s="64">
        <v>10433660</v>
      </c>
      <c r="G94" s="64">
        <v>8697849</v>
      </c>
      <c r="H94" s="64">
        <v>11556446</v>
      </c>
      <c r="I94" s="64">
        <v>10328282</v>
      </c>
      <c r="J94" s="64">
        <v>14651338</v>
      </c>
      <c r="K94" s="64">
        <v>13170430</v>
      </c>
      <c r="L94" s="64">
        <v>15573749</v>
      </c>
      <c r="M94" s="64">
        <v>14135447</v>
      </c>
      <c r="N94" s="82">
        <v>7601146</v>
      </c>
      <c r="O94" s="82">
        <v>7813974</v>
      </c>
      <c r="P94" s="82">
        <v>6000828</v>
      </c>
      <c r="Q94" s="82">
        <v>6461793</v>
      </c>
      <c r="R94" s="82">
        <v>9716077</v>
      </c>
      <c r="S94" s="82">
        <v>9521515</v>
      </c>
      <c r="T94" s="82">
        <v>7690602</v>
      </c>
      <c r="U94" s="82">
        <v>7942757</v>
      </c>
      <c r="V94" s="36">
        <v>1915640</v>
      </c>
      <c r="W94" s="36">
        <v>2675995</v>
      </c>
      <c r="X94" s="36">
        <v>6421261</v>
      </c>
      <c r="Y94" s="36">
        <v>6505982</v>
      </c>
      <c r="Z94" s="36">
        <v>3246980</v>
      </c>
      <c r="AA94" s="36">
        <v>3559047</v>
      </c>
      <c r="AB94" s="36">
        <v>2482205</v>
      </c>
      <c r="AC94" s="36">
        <v>2816295</v>
      </c>
      <c r="AD94" s="36">
        <v>-318928</v>
      </c>
      <c r="AE94" s="36">
        <v>1418537</v>
      </c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</row>
    <row r="95" spans="1:101" x14ac:dyDescent="0.25">
      <c r="A95" s="31"/>
      <c r="B95" s="100"/>
      <c r="C95" s="100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79"/>
      <c r="O95" s="79"/>
      <c r="P95" s="79"/>
      <c r="Q95" s="79"/>
      <c r="R95" s="79"/>
      <c r="S95" s="79"/>
      <c r="T95" s="79"/>
      <c r="U95" s="79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W95" s="20"/>
      <c r="AX95" s="20"/>
      <c r="AY95" s="20"/>
      <c r="AZ95" s="20"/>
      <c r="BA95" s="19"/>
      <c r="BB95" s="20"/>
      <c r="BC95" s="20"/>
      <c r="BD95" s="19"/>
      <c r="BE95" s="20"/>
      <c r="BF95" s="20"/>
      <c r="BG95" s="20"/>
      <c r="BH95" s="19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19"/>
      <c r="BT95" s="20"/>
      <c r="BU95" s="20"/>
      <c r="BV95" s="20"/>
      <c r="BW95" s="20"/>
      <c r="BX95" s="20"/>
      <c r="BY95" s="20"/>
      <c r="BZ95" s="20"/>
      <c r="CA95" s="19"/>
      <c r="CB95" s="20"/>
      <c r="CC95" s="20"/>
      <c r="CD95" s="20"/>
      <c r="CE95" s="20"/>
      <c r="CF95" s="20"/>
      <c r="CG95" s="20"/>
      <c r="CH95" s="19"/>
      <c r="CI95" s="20"/>
      <c r="CJ95" s="20"/>
      <c r="CK95" s="19"/>
      <c r="CL95" s="19"/>
      <c r="CM95" s="20"/>
      <c r="CN95" s="20"/>
      <c r="CO95" s="19"/>
      <c r="CP95" s="20"/>
      <c r="CQ95" s="20"/>
      <c r="CR95" s="20"/>
      <c r="CS95" s="20"/>
      <c r="CT95" s="20"/>
      <c r="CU95" s="20"/>
      <c r="CV95" s="19"/>
      <c r="CW95" s="19"/>
    </row>
    <row r="96" spans="1:101" x14ac:dyDescent="0.25">
      <c r="A96" s="35" t="s">
        <v>145</v>
      </c>
      <c r="B96" s="100"/>
      <c r="C96" s="100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79"/>
      <c r="O96" s="79"/>
      <c r="P96" s="79"/>
      <c r="Q96" s="79"/>
      <c r="R96" s="79"/>
      <c r="S96" s="79"/>
      <c r="T96" s="79"/>
      <c r="U96" s="79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W96" s="19"/>
      <c r="AX96" s="19"/>
      <c r="AY96" s="20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20"/>
      <c r="BT96" s="19"/>
      <c r="BU96" s="19"/>
      <c r="BV96" s="19"/>
      <c r="BW96" s="19"/>
      <c r="BX96" s="19"/>
      <c r="BY96" s="19"/>
      <c r="BZ96" s="19"/>
      <c r="CA96" s="19"/>
      <c r="CB96" s="20"/>
      <c r="CC96" s="19"/>
      <c r="CD96" s="20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20"/>
      <c r="CV96" s="19"/>
      <c r="CW96" s="19"/>
    </row>
    <row r="97" spans="1:101" x14ac:dyDescent="0.25">
      <c r="A97" s="31" t="s">
        <v>76</v>
      </c>
      <c r="B97" s="101">
        <v>450722.36696657748</v>
      </c>
      <c r="C97" s="101">
        <v>786493.05788760283</v>
      </c>
      <c r="D97" s="63">
        <v>575630</v>
      </c>
      <c r="E97" s="63">
        <v>704345</v>
      </c>
      <c r="F97" s="63">
        <v>133506</v>
      </c>
      <c r="G97" s="63">
        <v>446084</v>
      </c>
      <c r="H97" s="63">
        <v>389442</v>
      </c>
      <c r="I97" s="63">
        <v>432327</v>
      </c>
      <c r="J97" s="63">
        <v>766598</v>
      </c>
      <c r="K97" s="63">
        <v>1002617</v>
      </c>
      <c r="L97" s="63">
        <v>934178</v>
      </c>
      <c r="M97" s="63">
        <v>1041962</v>
      </c>
      <c r="N97" s="84">
        <v>-162464</v>
      </c>
      <c r="O97" s="80">
        <v>376261</v>
      </c>
      <c r="P97" s="84">
        <v>-208490</v>
      </c>
      <c r="Q97" s="80">
        <v>651940</v>
      </c>
      <c r="R97" s="84">
        <v>-8553</v>
      </c>
      <c r="S97" s="80">
        <v>259487</v>
      </c>
      <c r="T97" s="84">
        <v>-222210</v>
      </c>
      <c r="U97" s="80">
        <v>195116</v>
      </c>
      <c r="V97" s="34">
        <v>683683</v>
      </c>
      <c r="W97" s="34">
        <v>377531</v>
      </c>
      <c r="X97" s="34">
        <v>300243</v>
      </c>
      <c r="Y97" s="34">
        <v>305312</v>
      </c>
      <c r="Z97" s="34">
        <v>447323</v>
      </c>
      <c r="AA97" s="34">
        <v>334221</v>
      </c>
      <c r="AB97" s="34">
        <v>697787</v>
      </c>
      <c r="AC97" s="34">
        <v>304474</v>
      </c>
      <c r="AD97" s="34">
        <v>904865</v>
      </c>
      <c r="AE97" s="34">
        <v>512013</v>
      </c>
      <c r="AW97" s="19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19"/>
      <c r="BQ97" s="20"/>
      <c r="BR97" s="20"/>
      <c r="BS97" s="20"/>
      <c r="BT97" s="19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19"/>
      <c r="CP97" s="19"/>
      <c r="CQ97" s="20"/>
      <c r="CR97" s="20"/>
      <c r="CS97" s="19"/>
      <c r="CT97" s="19"/>
      <c r="CU97" s="20"/>
      <c r="CV97" s="20"/>
      <c r="CW97" s="20"/>
    </row>
    <row r="98" spans="1:101" x14ac:dyDescent="0.25">
      <c r="A98" s="31" t="s">
        <v>42</v>
      </c>
      <c r="B98" s="101">
        <v>226637.57963114165</v>
      </c>
      <c r="C98" s="101">
        <v>218619.2159233822</v>
      </c>
      <c r="D98" s="63">
        <v>229506</v>
      </c>
      <c r="E98" s="63">
        <v>218687</v>
      </c>
      <c r="F98" s="63">
        <v>389220</v>
      </c>
      <c r="G98" s="63">
        <v>372062</v>
      </c>
      <c r="H98" s="63">
        <v>248909</v>
      </c>
      <c r="I98" s="63">
        <v>235666</v>
      </c>
      <c r="J98" s="63">
        <v>252802</v>
      </c>
      <c r="K98" s="63">
        <v>239083</v>
      </c>
      <c r="L98" s="63">
        <v>110436</v>
      </c>
      <c r="M98" s="63">
        <v>108433</v>
      </c>
      <c r="N98" s="80">
        <v>220909</v>
      </c>
      <c r="O98" s="80">
        <v>219342</v>
      </c>
      <c r="P98" s="80">
        <v>188045</v>
      </c>
      <c r="Q98" s="80">
        <v>180231</v>
      </c>
      <c r="R98" s="80">
        <v>239287</v>
      </c>
      <c r="S98" s="80">
        <v>245070</v>
      </c>
      <c r="T98" s="80">
        <v>239520</v>
      </c>
      <c r="U98" s="80">
        <v>238909</v>
      </c>
      <c r="V98" s="34">
        <v>187415</v>
      </c>
      <c r="W98" s="34">
        <v>179000</v>
      </c>
      <c r="X98" s="34">
        <v>43741</v>
      </c>
      <c r="Y98" s="34">
        <v>47449</v>
      </c>
      <c r="Z98" s="34">
        <v>173063</v>
      </c>
      <c r="AA98" s="34">
        <v>168006</v>
      </c>
      <c r="AB98" s="34">
        <v>170774</v>
      </c>
      <c r="AC98" s="34">
        <v>184315</v>
      </c>
      <c r="AD98" s="34">
        <v>232174</v>
      </c>
      <c r="AE98" s="34">
        <v>192608</v>
      </c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</row>
    <row r="99" spans="1:101" x14ac:dyDescent="0.25">
      <c r="A99" s="35" t="s">
        <v>44</v>
      </c>
      <c r="B99" s="102">
        <v>677359.9465977191</v>
      </c>
      <c r="C99" s="102">
        <v>1005112.1698614468</v>
      </c>
      <c r="D99" s="64">
        <v>805136</v>
      </c>
      <c r="E99" s="64">
        <v>923032</v>
      </c>
      <c r="F99" s="64">
        <v>522726</v>
      </c>
      <c r="G99" s="64">
        <v>818146</v>
      </c>
      <c r="H99" s="64">
        <v>638351</v>
      </c>
      <c r="I99" s="64">
        <v>667993</v>
      </c>
      <c r="J99" s="64">
        <v>1019400</v>
      </c>
      <c r="K99" s="64">
        <v>1241700</v>
      </c>
      <c r="L99" s="64">
        <v>1044615</v>
      </c>
      <c r="M99" s="64">
        <v>1150394</v>
      </c>
      <c r="N99" s="82">
        <v>58445</v>
      </c>
      <c r="O99" s="82">
        <v>595604</v>
      </c>
      <c r="P99" s="82">
        <v>-20446</v>
      </c>
      <c r="Q99" s="82">
        <v>832170</v>
      </c>
      <c r="R99" s="82">
        <v>230735</v>
      </c>
      <c r="S99" s="82">
        <v>504558</v>
      </c>
      <c r="T99" s="82">
        <v>17310</v>
      </c>
      <c r="U99" s="82">
        <v>434025</v>
      </c>
      <c r="V99" s="36">
        <v>871098</v>
      </c>
      <c r="W99" s="36">
        <v>556531</v>
      </c>
      <c r="X99" s="36">
        <v>343984</v>
      </c>
      <c r="Y99" s="36">
        <v>352761</v>
      </c>
      <c r="Z99" s="36">
        <v>620386</v>
      </c>
      <c r="AA99" s="36">
        <v>502227</v>
      </c>
      <c r="AB99" s="36">
        <v>868562</v>
      </c>
      <c r="AC99" s="36">
        <v>488789</v>
      </c>
      <c r="AD99" s="36">
        <v>1137039</v>
      </c>
      <c r="AE99" s="36">
        <v>704620</v>
      </c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</row>
    <row r="100" spans="1:101" x14ac:dyDescent="0.25">
      <c r="A100" s="31" t="s">
        <v>146</v>
      </c>
      <c r="B100" s="101">
        <v>-307155.28785663331</v>
      </c>
      <c r="C100" s="101">
        <v>-306207.65616000228</v>
      </c>
      <c r="D100" s="66">
        <v>-268798</v>
      </c>
      <c r="E100" s="66">
        <v>-278353</v>
      </c>
      <c r="F100" s="66">
        <v>-286162</v>
      </c>
      <c r="G100" s="66">
        <v>-290305</v>
      </c>
      <c r="H100" s="66">
        <v>-269312</v>
      </c>
      <c r="I100" s="66">
        <v>-288726</v>
      </c>
      <c r="J100" s="66">
        <v>-250284</v>
      </c>
      <c r="K100" s="66">
        <v>-238414</v>
      </c>
      <c r="L100" s="66">
        <v>-273625</v>
      </c>
      <c r="M100" s="66">
        <v>-285175</v>
      </c>
      <c r="N100" s="84">
        <v>-323072</v>
      </c>
      <c r="O100" s="84">
        <v>-315047</v>
      </c>
      <c r="P100" s="84">
        <v>-346892</v>
      </c>
      <c r="Q100" s="84">
        <v>-319236</v>
      </c>
      <c r="R100" s="84">
        <v>-314558</v>
      </c>
      <c r="S100" s="84">
        <v>-314820</v>
      </c>
      <c r="T100" s="84">
        <v>-306365</v>
      </c>
      <c r="U100" s="84">
        <v>-311258</v>
      </c>
      <c r="V100" s="38">
        <v>-313001</v>
      </c>
      <c r="W100" s="38">
        <v>-304835</v>
      </c>
      <c r="X100" s="38">
        <v>-151958</v>
      </c>
      <c r="Y100" s="38">
        <v>-151874</v>
      </c>
      <c r="Z100" s="38">
        <v>-313919</v>
      </c>
      <c r="AA100" s="38">
        <v>-297851</v>
      </c>
      <c r="AB100" s="38">
        <v>-301601</v>
      </c>
      <c r="AC100" s="38">
        <v>-303586</v>
      </c>
      <c r="AD100" s="38">
        <v>-339215</v>
      </c>
      <c r="AE100" s="38">
        <v>-324767</v>
      </c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19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</row>
    <row r="101" spans="1:101" x14ac:dyDescent="0.25">
      <c r="A101" s="31" t="s">
        <v>147</v>
      </c>
      <c r="B101" s="101">
        <v>28554.752642897925</v>
      </c>
      <c r="C101" s="101">
        <v>15605.156293414588</v>
      </c>
      <c r="D101" s="66">
        <v>-2189</v>
      </c>
      <c r="E101" s="66">
        <v>-5572</v>
      </c>
      <c r="F101" s="63">
        <v>34151</v>
      </c>
      <c r="G101" s="63">
        <v>2049</v>
      </c>
      <c r="H101" s="63">
        <v>5754</v>
      </c>
      <c r="I101" s="63">
        <v>5973</v>
      </c>
      <c r="J101" s="66">
        <v>-1752</v>
      </c>
      <c r="K101" s="66">
        <v>-14089</v>
      </c>
      <c r="L101" s="66">
        <v>-31453</v>
      </c>
      <c r="M101" s="66">
        <v>-21408</v>
      </c>
      <c r="N101" s="80">
        <v>18487</v>
      </c>
      <c r="O101" s="80">
        <v>25641</v>
      </c>
      <c r="P101" s="80">
        <v>14779</v>
      </c>
      <c r="Q101" s="80">
        <v>30790</v>
      </c>
      <c r="R101" s="80">
        <v>29375</v>
      </c>
      <c r="S101" s="80">
        <v>34953</v>
      </c>
      <c r="T101" s="80">
        <v>14687</v>
      </c>
      <c r="U101" s="80">
        <v>14563</v>
      </c>
      <c r="V101" s="34">
        <v>25007</v>
      </c>
      <c r="W101" s="34">
        <v>29241</v>
      </c>
      <c r="X101" s="34">
        <v>20550</v>
      </c>
      <c r="Y101" s="34">
        <v>5462</v>
      </c>
      <c r="Z101" s="34">
        <v>8908</v>
      </c>
      <c r="AA101" s="34">
        <v>16755</v>
      </c>
      <c r="AB101" s="34">
        <v>27831</v>
      </c>
      <c r="AC101" s="34">
        <v>35888</v>
      </c>
      <c r="AD101" s="34">
        <v>36027</v>
      </c>
      <c r="AE101" s="34">
        <v>33890</v>
      </c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20"/>
      <c r="CC101" s="19"/>
      <c r="CD101" s="20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</row>
    <row r="102" spans="1:101" x14ac:dyDescent="0.25">
      <c r="A102" s="31" t="s">
        <v>148</v>
      </c>
      <c r="B102" s="101">
        <v>-34507.0244571453</v>
      </c>
      <c r="C102" s="101">
        <v>-52166.424391684319</v>
      </c>
      <c r="D102" s="66">
        <v>-28188</v>
      </c>
      <c r="E102" s="66">
        <v>-91785</v>
      </c>
      <c r="F102" s="66">
        <v>-34340</v>
      </c>
      <c r="G102" s="66">
        <v>-35754</v>
      </c>
      <c r="H102" s="66">
        <v>-29770</v>
      </c>
      <c r="I102" s="66">
        <v>-72380</v>
      </c>
      <c r="J102" s="66">
        <v>-20324</v>
      </c>
      <c r="K102" s="66">
        <v>-19651</v>
      </c>
      <c r="L102" s="66">
        <v>-28584</v>
      </c>
      <c r="M102" s="66">
        <v>-200046</v>
      </c>
      <c r="N102" s="84">
        <v>-32700</v>
      </c>
      <c r="O102" s="84">
        <v>-37334</v>
      </c>
      <c r="P102" s="84">
        <v>-34679</v>
      </c>
      <c r="Q102" s="84">
        <v>-37713</v>
      </c>
      <c r="R102" s="84">
        <v>-28842</v>
      </c>
      <c r="S102" s="84">
        <v>-31318</v>
      </c>
      <c r="T102" s="84">
        <v>-33423</v>
      </c>
      <c r="U102" s="84">
        <v>-41004</v>
      </c>
      <c r="V102" s="38">
        <v>-42131</v>
      </c>
      <c r="W102" s="38">
        <v>-33358</v>
      </c>
      <c r="X102" s="38">
        <v>-26900</v>
      </c>
      <c r="Y102" s="38">
        <v>-25156</v>
      </c>
      <c r="Z102" s="38">
        <v>-22624</v>
      </c>
      <c r="AA102" s="38">
        <v>-33462</v>
      </c>
      <c r="AB102" s="38">
        <v>-60376</v>
      </c>
      <c r="AC102" s="38">
        <v>-32300</v>
      </c>
      <c r="AD102" s="38">
        <v>-37890</v>
      </c>
      <c r="AE102" s="38">
        <v>-35234</v>
      </c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20"/>
      <c r="BZ102" s="20"/>
      <c r="CA102" s="19"/>
      <c r="CB102" s="20"/>
      <c r="CC102" s="20"/>
      <c r="CD102" s="20"/>
      <c r="CE102" s="20"/>
      <c r="CF102" s="23"/>
      <c r="CG102" s="19"/>
      <c r="CH102" s="19"/>
      <c r="CI102" s="19"/>
      <c r="CJ102" s="19"/>
      <c r="CK102" s="19"/>
      <c r="CL102" s="19"/>
      <c r="CM102" s="19"/>
      <c r="CN102" s="20"/>
      <c r="CO102" s="23"/>
      <c r="CP102" s="19"/>
      <c r="CQ102" s="19"/>
      <c r="CR102" s="23"/>
      <c r="CS102" s="19"/>
      <c r="CT102" s="19"/>
      <c r="CU102" s="19"/>
      <c r="CV102" s="23"/>
      <c r="CW102" s="19"/>
    </row>
    <row r="103" spans="1:101" x14ac:dyDescent="0.25">
      <c r="A103" s="35" t="s">
        <v>45</v>
      </c>
      <c r="B103" s="102">
        <v>-313107.41973648395</v>
      </c>
      <c r="C103" s="102">
        <v>-342769.33023283113</v>
      </c>
      <c r="D103" s="64">
        <v>-299175</v>
      </c>
      <c r="E103" s="64">
        <v>-375710</v>
      </c>
      <c r="F103" s="64">
        <v>-286351</v>
      </c>
      <c r="G103" s="64">
        <v>-324010</v>
      </c>
      <c r="H103" s="64">
        <v>-293327</v>
      </c>
      <c r="I103" s="64">
        <v>-355134</v>
      </c>
      <c r="J103" s="64">
        <v>-272360</v>
      </c>
      <c r="K103" s="64">
        <v>-272154</v>
      </c>
      <c r="L103" s="64">
        <v>-333663</v>
      </c>
      <c r="M103" s="64">
        <v>-506629</v>
      </c>
      <c r="N103" s="82">
        <v>-337285</v>
      </c>
      <c r="O103" s="82">
        <v>-326740</v>
      </c>
      <c r="P103" s="82">
        <v>-366792</v>
      </c>
      <c r="Q103" s="82">
        <v>-326159</v>
      </c>
      <c r="R103" s="82">
        <v>-314025</v>
      </c>
      <c r="S103" s="82">
        <v>-311186</v>
      </c>
      <c r="T103" s="82">
        <v>-325101</v>
      </c>
      <c r="U103" s="82">
        <v>-337699</v>
      </c>
      <c r="V103" s="36">
        <v>-330125</v>
      </c>
      <c r="W103" s="36">
        <v>-308952</v>
      </c>
      <c r="X103" s="36">
        <v>-158308</v>
      </c>
      <c r="Y103" s="36">
        <v>-171568</v>
      </c>
      <c r="Z103" s="36">
        <v>-327635</v>
      </c>
      <c r="AA103" s="36">
        <v>-314558</v>
      </c>
      <c r="AB103" s="36">
        <v>-334146</v>
      </c>
      <c r="AC103" s="36">
        <v>-299998</v>
      </c>
      <c r="AD103" s="36">
        <v>-341078</v>
      </c>
      <c r="AE103" s="36">
        <v>-326111</v>
      </c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</row>
    <row r="104" spans="1:101" x14ac:dyDescent="0.25">
      <c r="A104" s="31"/>
      <c r="B104" s="100"/>
      <c r="C104" s="100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79"/>
      <c r="O104" s="79"/>
      <c r="P104" s="79"/>
      <c r="Q104" s="79"/>
      <c r="R104" s="79"/>
      <c r="S104" s="79"/>
      <c r="T104" s="79"/>
      <c r="U104" s="79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</row>
    <row r="105" spans="1:101" x14ac:dyDescent="0.25">
      <c r="A105" s="31" t="s">
        <v>149</v>
      </c>
      <c r="B105" s="101">
        <v>-50198.911925637753</v>
      </c>
      <c r="C105" s="101">
        <v>-68149.802230475994</v>
      </c>
      <c r="D105" s="66">
        <v>-71067</v>
      </c>
      <c r="E105" s="66">
        <v>-84376</v>
      </c>
      <c r="F105" s="62">
        <v>0</v>
      </c>
      <c r="G105" s="66">
        <v>-520250</v>
      </c>
      <c r="H105" s="66">
        <v>-18792</v>
      </c>
      <c r="I105" s="63">
        <v>77973</v>
      </c>
      <c r="J105" s="66">
        <v>-241006</v>
      </c>
      <c r="K105" s="66">
        <v>-222129</v>
      </c>
      <c r="L105" s="66">
        <v>-64140</v>
      </c>
      <c r="M105" s="66">
        <v>-52730</v>
      </c>
      <c r="N105" s="84">
        <v>-39951</v>
      </c>
      <c r="O105" s="84">
        <v>-49331</v>
      </c>
      <c r="P105" s="84">
        <v>-71441</v>
      </c>
      <c r="Q105" s="84">
        <v>-62252</v>
      </c>
      <c r="R105" s="84">
        <v>-31219</v>
      </c>
      <c r="S105" s="84">
        <v>-60882</v>
      </c>
      <c r="T105" s="84">
        <v>-16174</v>
      </c>
      <c r="U105" s="84">
        <v>-29444</v>
      </c>
      <c r="V105" s="38">
        <v>-28101</v>
      </c>
      <c r="W105" s="38">
        <v>-14814</v>
      </c>
      <c r="X105" s="33">
        <v>0</v>
      </c>
      <c r="Y105" s="33">
        <v>0</v>
      </c>
      <c r="Z105" s="33">
        <v>0</v>
      </c>
      <c r="AA105" s="33">
        <v>0</v>
      </c>
      <c r="AB105" s="38">
        <v>-24303</v>
      </c>
      <c r="AC105" s="38">
        <v>-14375</v>
      </c>
      <c r="AD105" s="38">
        <v>-59786</v>
      </c>
      <c r="AE105" s="38">
        <v>-29579</v>
      </c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</row>
    <row r="106" spans="1:101" x14ac:dyDescent="0.25">
      <c r="A106" s="31" t="s">
        <v>150</v>
      </c>
      <c r="B106" s="101">
        <v>-159731.07362491929</v>
      </c>
      <c r="C106" s="101">
        <v>-196455.84292212102</v>
      </c>
      <c r="D106" s="66">
        <v>-171294</v>
      </c>
      <c r="E106" s="66">
        <v>-181519</v>
      </c>
      <c r="F106" s="66">
        <v>-142145</v>
      </c>
      <c r="G106" s="66">
        <v>-162343</v>
      </c>
      <c r="H106" s="66">
        <v>-205140</v>
      </c>
      <c r="I106" s="66">
        <v>-188654</v>
      </c>
      <c r="J106" s="66">
        <v>-237315</v>
      </c>
      <c r="K106" s="66">
        <v>-263649</v>
      </c>
      <c r="L106" s="66">
        <v>-82038</v>
      </c>
      <c r="M106" s="66">
        <v>-119230</v>
      </c>
      <c r="N106" s="84">
        <v>-92268</v>
      </c>
      <c r="O106" s="84">
        <v>-103261</v>
      </c>
      <c r="P106" s="84">
        <v>-90201</v>
      </c>
      <c r="Q106" s="84">
        <v>-114051</v>
      </c>
      <c r="R106" s="84">
        <v>-116837</v>
      </c>
      <c r="S106" s="84">
        <v>-107397</v>
      </c>
      <c r="T106" s="84">
        <v>-77765</v>
      </c>
      <c r="U106" s="84">
        <v>-90342</v>
      </c>
      <c r="V106" s="38">
        <v>-101924</v>
      </c>
      <c r="W106" s="38">
        <v>-59039</v>
      </c>
      <c r="X106" s="38">
        <v>-125340</v>
      </c>
      <c r="Y106" s="38">
        <v>-113119</v>
      </c>
      <c r="Z106" s="38">
        <v>-114381</v>
      </c>
      <c r="AA106" s="38">
        <v>-73602</v>
      </c>
      <c r="AB106" s="38">
        <v>-100230</v>
      </c>
      <c r="AC106" s="38">
        <v>-51924</v>
      </c>
      <c r="AD106" s="38">
        <v>-91189</v>
      </c>
      <c r="AE106" s="38">
        <v>-50718</v>
      </c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</row>
    <row r="107" spans="1:101" x14ac:dyDescent="0.25">
      <c r="A107" s="31" t="s">
        <v>151</v>
      </c>
      <c r="B107" s="101">
        <v>-16954.615829459926</v>
      </c>
      <c r="C107" s="101">
        <v>-167358.09358606962</v>
      </c>
      <c r="D107" s="66">
        <v>-110478</v>
      </c>
      <c r="E107" s="66">
        <v>-51728</v>
      </c>
      <c r="F107" s="63">
        <v>19966</v>
      </c>
      <c r="G107" s="63">
        <v>3284</v>
      </c>
      <c r="H107" s="66">
        <v>-82524</v>
      </c>
      <c r="I107" s="66">
        <v>-61343</v>
      </c>
      <c r="J107" s="66">
        <v>-124538</v>
      </c>
      <c r="K107" s="66">
        <v>-230482</v>
      </c>
      <c r="L107" s="66">
        <v>-203334</v>
      </c>
      <c r="M107" s="63">
        <v>68413</v>
      </c>
      <c r="N107" s="80">
        <v>72962</v>
      </c>
      <c r="O107" s="84">
        <v>-128481</v>
      </c>
      <c r="P107" s="80">
        <v>27498</v>
      </c>
      <c r="Q107" s="84">
        <v>-200228</v>
      </c>
      <c r="R107" s="80">
        <v>55563</v>
      </c>
      <c r="S107" s="84">
        <v>-14785</v>
      </c>
      <c r="T107" s="80">
        <v>127378</v>
      </c>
      <c r="U107" s="84">
        <v>-137109</v>
      </c>
      <c r="V107" s="38">
        <v>-20952</v>
      </c>
      <c r="W107" s="38">
        <v>-145234</v>
      </c>
      <c r="X107" s="34">
        <v>27250</v>
      </c>
      <c r="Y107" s="34">
        <v>74125</v>
      </c>
      <c r="Z107" s="38">
        <v>-5854</v>
      </c>
      <c r="AA107" s="38">
        <v>-41642</v>
      </c>
      <c r="AB107" s="38">
        <v>-61800</v>
      </c>
      <c r="AC107" s="38">
        <v>-231670</v>
      </c>
      <c r="AD107" s="34">
        <v>12557</v>
      </c>
      <c r="AE107" s="38">
        <v>-146763</v>
      </c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</row>
    <row r="108" spans="1:101" x14ac:dyDescent="0.25">
      <c r="A108" s="31" t="s">
        <v>43</v>
      </c>
      <c r="B108" s="101">
        <v>-176685.6894543792</v>
      </c>
      <c r="C108" s="101">
        <v>-363813.69262425578</v>
      </c>
      <c r="D108" s="66">
        <v>-281772</v>
      </c>
      <c r="E108" s="66">
        <v>-233247</v>
      </c>
      <c r="F108" s="66">
        <v>-122179</v>
      </c>
      <c r="G108" s="66">
        <v>-159058</v>
      </c>
      <c r="H108" s="66">
        <v>-287664</v>
      </c>
      <c r="I108" s="66">
        <v>-249996</v>
      </c>
      <c r="J108" s="66">
        <v>-361853</v>
      </c>
      <c r="K108" s="66">
        <v>-494131</v>
      </c>
      <c r="L108" s="66">
        <v>-285371</v>
      </c>
      <c r="M108" s="66">
        <v>-50817</v>
      </c>
      <c r="N108" s="84">
        <v>-19306</v>
      </c>
      <c r="O108" s="84">
        <v>-231742</v>
      </c>
      <c r="P108" s="84">
        <v>-62703</v>
      </c>
      <c r="Q108" s="84">
        <v>-314279</v>
      </c>
      <c r="R108" s="84">
        <v>-61273</v>
      </c>
      <c r="S108" s="84">
        <v>-122182</v>
      </c>
      <c r="T108" s="80">
        <v>49613</v>
      </c>
      <c r="U108" s="84">
        <v>-227451</v>
      </c>
      <c r="V108" s="38">
        <v>-122876</v>
      </c>
      <c r="W108" s="38">
        <v>-204273</v>
      </c>
      <c r="X108" s="38">
        <v>-98090</v>
      </c>
      <c r="Y108" s="38">
        <v>-38994</v>
      </c>
      <c r="Z108" s="38">
        <v>-120235</v>
      </c>
      <c r="AA108" s="38">
        <v>-115245</v>
      </c>
      <c r="AB108" s="38">
        <v>-162030</v>
      </c>
      <c r="AC108" s="38">
        <v>-283594</v>
      </c>
      <c r="AD108" s="38">
        <v>-78632</v>
      </c>
      <c r="AE108" s="38">
        <v>-197481</v>
      </c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</row>
    <row r="109" spans="1:101" x14ac:dyDescent="0.25">
      <c r="A109" s="31"/>
      <c r="B109" s="100"/>
      <c r="C109" s="100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79"/>
      <c r="O109" s="79"/>
      <c r="P109" s="79"/>
      <c r="Q109" s="79"/>
      <c r="R109" s="79"/>
      <c r="S109" s="79"/>
      <c r="T109" s="79"/>
      <c r="U109" s="79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0"/>
      <c r="CC109" s="23"/>
      <c r="CD109" s="20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0"/>
      <c r="CV109" s="23"/>
      <c r="CW109" s="23"/>
    </row>
    <row r="110" spans="1:101" ht="30" x14ac:dyDescent="0.25">
      <c r="A110" s="35" t="s">
        <v>152</v>
      </c>
      <c r="B110" s="102">
        <v>137367.9254812182</v>
      </c>
      <c r="C110" s="102">
        <v>230379.34477388393</v>
      </c>
      <c r="D110" s="64">
        <v>153122</v>
      </c>
      <c r="E110" s="64">
        <v>229699</v>
      </c>
      <c r="F110" s="64">
        <v>114196</v>
      </c>
      <c r="G110" s="64">
        <v>-185172</v>
      </c>
      <c r="H110" s="64">
        <v>38567</v>
      </c>
      <c r="I110" s="64">
        <v>140836</v>
      </c>
      <c r="J110" s="64">
        <v>144181</v>
      </c>
      <c r="K110" s="64">
        <v>253286</v>
      </c>
      <c r="L110" s="64">
        <v>361441</v>
      </c>
      <c r="M110" s="64">
        <v>540218</v>
      </c>
      <c r="N110" s="82">
        <v>-338096</v>
      </c>
      <c r="O110" s="82">
        <v>-12209</v>
      </c>
      <c r="P110" s="82">
        <v>-521381</v>
      </c>
      <c r="Q110" s="82">
        <v>129481</v>
      </c>
      <c r="R110" s="82">
        <v>-175782</v>
      </c>
      <c r="S110" s="82">
        <v>10308</v>
      </c>
      <c r="T110" s="82">
        <v>-274352</v>
      </c>
      <c r="U110" s="82">
        <v>-160569</v>
      </c>
      <c r="V110" s="36">
        <v>389996</v>
      </c>
      <c r="W110" s="36">
        <v>28493</v>
      </c>
      <c r="X110" s="36">
        <v>87586</v>
      </c>
      <c r="Y110" s="36">
        <v>142198</v>
      </c>
      <c r="Z110" s="36">
        <v>172516</v>
      </c>
      <c r="AA110" s="36">
        <v>72424</v>
      </c>
      <c r="AB110" s="36">
        <v>348083</v>
      </c>
      <c r="AC110" s="36">
        <v>-109178</v>
      </c>
      <c r="AD110" s="36">
        <v>657542</v>
      </c>
      <c r="AE110" s="36">
        <v>151449</v>
      </c>
      <c r="AW110" s="21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0"/>
      <c r="BJ110" s="23"/>
      <c r="BK110" s="23"/>
      <c r="BL110" s="20"/>
      <c r="BM110" s="23"/>
      <c r="BN110" s="23"/>
      <c r="BO110" s="23"/>
      <c r="BP110" s="23"/>
      <c r="BQ110" s="23"/>
      <c r="BR110" s="23"/>
      <c r="BS110" s="23"/>
      <c r="BT110" s="23"/>
      <c r="BU110" s="23"/>
      <c r="BV110" s="21"/>
      <c r="BW110" s="23"/>
      <c r="BX110" s="23"/>
      <c r="BY110" s="23"/>
      <c r="BZ110" s="23"/>
      <c r="CA110" s="23"/>
      <c r="CB110" s="20"/>
      <c r="CC110" s="20"/>
      <c r="CD110" s="20"/>
      <c r="CE110" s="23"/>
      <c r="CF110" s="20"/>
      <c r="CG110" s="23"/>
      <c r="CH110" s="23"/>
      <c r="CI110" s="19"/>
      <c r="CJ110" s="23"/>
      <c r="CK110" s="20"/>
      <c r="CL110" s="23"/>
      <c r="CM110" s="23"/>
      <c r="CN110" s="23"/>
      <c r="CO110" s="23"/>
      <c r="CP110" s="19"/>
      <c r="CQ110" s="20"/>
      <c r="CR110" s="20"/>
      <c r="CS110" s="23"/>
      <c r="CT110" s="23"/>
      <c r="CU110" s="20"/>
      <c r="CV110" s="23"/>
      <c r="CW110" s="23"/>
    </row>
    <row r="111" spans="1:101" x14ac:dyDescent="0.25">
      <c r="A111" s="31" t="s">
        <v>153</v>
      </c>
      <c r="B111" s="101">
        <v>-273379.64039244567</v>
      </c>
      <c r="C111" s="101">
        <v>-136956.37180410803</v>
      </c>
      <c r="D111" s="63">
        <v>195215</v>
      </c>
      <c r="E111" s="63">
        <v>93112</v>
      </c>
      <c r="F111" s="62">
        <v>921</v>
      </c>
      <c r="G111" s="66">
        <v>-118597</v>
      </c>
      <c r="H111" s="63">
        <v>382722</v>
      </c>
      <c r="I111" s="63">
        <v>65564</v>
      </c>
      <c r="J111" s="63">
        <v>318286</v>
      </c>
      <c r="K111" s="63">
        <v>300792</v>
      </c>
      <c r="L111" s="66">
        <v>-109411</v>
      </c>
      <c r="M111" s="63">
        <v>81596</v>
      </c>
      <c r="N111" s="80">
        <v>28888</v>
      </c>
      <c r="O111" s="80">
        <v>85201</v>
      </c>
      <c r="P111" s="80">
        <v>20142</v>
      </c>
      <c r="Q111" s="80">
        <v>81977</v>
      </c>
      <c r="R111" s="80">
        <v>40208</v>
      </c>
      <c r="S111" s="80">
        <v>67591</v>
      </c>
      <c r="T111" s="80">
        <v>29536</v>
      </c>
      <c r="U111" s="80">
        <v>100023</v>
      </c>
      <c r="V111" s="38">
        <v>-1058322</v>
      </c>
      <c r="W111" s="38">
        <v>-641591</v>
      </c>
      <c r="X111" s="38">
        <v>-101762</v>
      </c>
      <c r="Y111" s="38">
        <v>-55844</v>
      </c>
      <c r="Z111" s="38">
        <v>-392578</v>
      </c>
      <c r="AA111" s="38">
        <v>-410776</v>
      </c>
      <c r="AB111" s="38">
        <v>-655865</v>
      </c>
      <c r="AC111" s="38">
        <v>-518947</v>
      </c>
      <c r="AD111" s="38">
        <v>-2219749</v>
      </c>
      <c r="AE111" s="38">
        <v>-1043646</v>
      </c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0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</row>
    <row r="112" spans="1:101" x14ac:dyDescent="0.25">
      <c r="A112" s="31" t="s">
        <v>154</v>
      </c>
      <c r="B112" s="101">
        <v>316413.20432718389</v>
      </c>
      <c r="C112" s="101">
        <v>174544.53653273848</v>
      </c>
      <c r="D112" s="63">
        <v>1115889</v>
      </c>
      <c r="E112" s="63">
        <v>143324</v>
      </c>
      <c r="F112" s="63">
        <v>1704730</v>
      </c>
      <c r="G112" s="63">
        <v>294474</v>
      </c>
      <c r="H112" s="63">
        <v>869419</v>
      </c>
      <c r="I112" s="63">
        <v>175658</v>
      </c>
      <c r="J112" s="63">
        <v>1114113</v>
      </c>
      <c r="K112" s="63">
        <v>133166</v>
      </c>
      <c r="L112" s="63">
        <v>1252555</v>
      </c>
      <c r="M112" s="63">
        <v>31387</v>
      </c>
      <c r="N112" s="80">
        <v>190370</v>
      </c>
      <c r="O112" s="80">
        <v>278522</v>
      </c>
      <c r="P112" s="80">
        <v>133654</v>
      </c>
      <c r="Q112" s="80">
        <v>291484</v>
      </c>
      <c r="R112" s="80">
        <v>397149</v>
      </c>
      <c r="S112" s="80">
        <v>190675</v>
      </c>
      <c r="T112" s="80">
        <v>105284</v>
      </c>
      <c r="U112" s="80">
        <v>325143</v>
      </c>
      <c r="V112" s="38">
        <v>-12543</v>
      </c>
      <c r="W112" s="34">
        <v>150578</v>
      </c>
      <c r="X112" s="38">
        <v>-54808</v>
      </c>
      <c r="Y112" s="34">
        <v>63743</v>
      </c>
      <c r="Z112" s="34">
        <v>44102</v>
      </c>
      <c r="AA112" s="34">
        <v>128613</v>
      </c>
      <c r="AB112" s="34">
        <v>31456</v>
      </c>
      <c r="AC112" s="34">
        <v>154800</v>
      </c>
      <c r="AD112" s="38">
        <v>-113568</v>
      </c>
      <c r="AE112" s="34">
        <v>171618</v>
      </c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0"/>
      <c r="BH112" s="23"/>
      <c r="BI112" s="23"/>
      <c r="BJ112" s="23"/>
      <c r="BK112" s="23"/>
      <c r="BL112" s="20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0"/>
      <c r="CB112" s="23"/>
      <c r="CC112" s="23"/>
      <c r="CD112" s="20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0"/>
      <c r="CV112" s="23"/>
      <c r="CW112" s="23"/>
    </row>
    <row r="113" spans="1:101" x14ac:dyDescent="0.25">
      <c r="A113" s="31" t="s">
        <v>155</v>
      </c>
      <c r="B113" s="101">
        <v>-73788.290336323553</v>
      </c>
      <c r="C113" s="101">
        <v>-108422.86461496317</v>
      </c>
      <c r="D113" s="66">
        <v>-64706</v>
      </c>
      <c r="E113" s="66">
        <v>-77084</v>
      </c>
      <c r="F113" s="66">
        <v>-83628</v>
      </c>
      <c r="G113" s="66">
        <v>-107957</v>
      </c>
      <c r="H113" s="66">
        <v>-49784</v>
      </c>
      <c r="I113" s="66">
        <v>-74991</v>
      </c>
      <c r="J113" s="66">
        <v>-93156</v>
      </c>
      <c r="K113" s="66">
        <v>-105435</v>
      </c>
      <c r="L113" s="66">
        <v>-59789</v>
      </c>
      <c r="M113" s="66">
        <v>-46258</v>
      </c>
      <c r="N113" s="84">
        <v>-78339</v>
      </c>
      <c r="O113" s="84">
        <v>-82577</v>
      </c>
      <c r="P113" s="84">
        <v>-66141</v>
      </c>
      <c r="Q113" s="84">
        <v>-82933</v>
      </c>
      <c r="R113" s="84">
        <v>-84898</v>
      </c>
      <c r="S113" s="84">
        <v>-89781</v>
      </c>
      <c r="T113" s="84">
        <v>-85422</v>
      </c>
      <c r="U113" s="84">
        <v>-77420</v>
      </c>
      <c r="V113" s="38">
        <v>-54340</v>
      </c>
      <c r="W113" s="38">
        <v>-45216</v>
      </c>
      <c r="X113" s="38">
        <v>-15734</v>
      </c>
      <c r="Y113" s="38">
        <v>-15436</v>
      </c>
      <c r="Z113" s="38">
        <v>-60222</v>
      </c>
      <c r="AA113" s="38">
        <v>-55422</v>
      </c>
      <c r="AB113" s="38">
        <v>-50874</v>
      </c>
      <c r="AC113" s="38">
        <v>-42480</v>
      </c>
      <c r="AD113" s="38">
        <v>-56549</v>
      </c>
      <c r="AE113" s="38">
        <v>-42010</v>
      </c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4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</row>
    <row r="114" spans="1:101" x14ac:dyDescent="0.25">
      <c r="A114" s="31" t="s">
        <v>156</v>
      </c>
      <c r="B114" s="101">
        <v>0</v>
      </c>
      <c r="C114" s="101">
        <v>0</v>
      </c>
      <c r="D114" s="62">
        <v>0</v>
      </c>
      <c r="E114" s="62">
        <v>0</v>
      </c>
      <c r="F114" s="62">
        <v>0</v>
      </c>
      <c r="G114" s="62">
        <v>0</v>
      </c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</row>
    <row r="115" spans="1:101" x14ac:dyDescent="0.25">
      <c r="A115" s="31"/>
      <c r="B115" s="100"/>
      <c r="C115" s="100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79"/>
      <c r="O115" s="79"/>
      <c r="P115" s="79"/>
      <c r="Q115" s="79"/>
      <c r="R115" s="79"/>
      <c r="S115" s="79"/>
      <c r="T115" s="79"/>
      <c r="U115" s="79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W115" s="23"/>
      <c r="AX115" s="20"/>
      <c r="AY115" s="20"/>
      <c r="AZ115" s="20"/>
      <c r="BA115" s="23"/>
      <c r="BB115" s="23"/>
      <c r="BC115" s="20"/>
      <c r="BD115" s="20"/>
      <c r="BE115" s="20"/>
      <c r="BF115" s="23"/>
      <c r="BG115" s="20"/>
      <c r="BH115" s="20"/>
      <c r="BI115" s="23"/>
      <c r="BJ115" s="20"/>
      <c r="BK115" s="23"/>
      <c r="BL115" s="23"/>
      <c r="BM115" s="23"/>
      <c r="BN115" s="20"/>
      <c r="BO115" s="20"/>
      <c r="BP115" s="23"/>
      <c r="BQ115" s="23"/>
      <c r="BR115" s="20"/>
      <c r="BS115" s="20"/>
      <c r="BT115" s="20"/>
      <c r="BU115" s="23"/>
      <c r="BV115" s="23"/>
      <c r="BW115" s="23"/>
      <c r="BX115" s="23"/>
      <c r="BY115" s="20"/>
      <c r="BZ115" s="23"/>
      <c r="CA115" s="23"/>
      <c r="CB115" s="23"/>
      <c r="CC115" s="23"/>
      <c r="CD115" s="20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</row>
    <row r="116" spans="1:101" x14ac:dyDescent="0.25">
      <c r="A116" s="35" t="s">
        <v>46</v>
      </c>
      <c r="B116" s="102">
        <v>111270.16548730186</v>
      </c>
      <c r="C116" s="102">
        <v>174808.82439115067</v>
      </c>
      <c r="D116" s="64">
        <v>1399521</v>
      </c>
      <c r="E116" s="64">
        <v>450257</v>
      </c>
      <c r="F116" s="64">
        <v>1736219</v>
      </c>
      <c r="G116" s="64">
        <v>402999</v>
      </c>
      <c r="H116" s="64">
        <v>1240925</v>
      </c>
      <c r="I116" s="64">
        <v>307067</v>
      </c>
      <c r="J116" s="64">
        <v>1483425</v>
      </c>
      <c r="K116" s="64">
        <v>581809</v>
      </c>
      <c r="L116" s="64">
        <v>1444797</v>
      </c>
      <c r="M116" s="64">
        <v>606944</v>
      </c>
      <c r="N116" s="82">
        <v>-174334</v>
      </c>
      <c r="O116" s="82">
        <v>269770</v>
      </c>
      <c r="P116" s="82">
        <v>-368860</v>
      </c>
      <c r="Q116" s="82">
        <v>422713</v>
      </c>
      <c r="R116" s="82">
        <v>174704</v>
      </c>
      <c r="S116" s="82">
        <v>178794</v>
      </c>
      <c r="T116" s="82">
        <v>-225026</v>
      </c>
      <c r="U116" s="82">
        <v>186807</v>
      </c>
      <c r="V116" s="36">
        <v>-737522</v>
      </c>
      <c r="W116" s="36">
        <v>-507734</v>
      </c>
      <c r="X116" s="36">
        <v>-84717</v>
      </c>
      <c r="Y116" s="36">
        <v>134664</v>
      </c>
      <c r="Z116" s="36">
        <v>-236178</v>
      </c>
      <c r="AA116" s="36">
        <v>-265158</v>
      </c>
      <c r="AB116" s="36">
        <v>-320940</v>
      </c>
      <c r="AC116" s="36">
        <v>-515804</v>
      </c>
      <c r="AD116" s="36">
        <v>-1747491</v>
      </c>
      <c r="AE116" s="36">
        <v>-762586</v>
      </c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</row>
    <row r="117" spans="1:101" x14ac:dyDescent="0.25">
      <c r="A117" s="31"/>
      <c r="B117" s="100"/>
      <c r="C117" s="100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79"/>
      <c r="O117" s="79"/>
      <c r="P117" s="79"/>
      <c r="Q117" s="79"/>
      <c r="R117" s="79"/>
      <c r="S117" s="79"/>
      <c r="T117" s="79"/>
      <c r="U117" s="79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</row>
    <row r="118" spans="1:101" x14ac:dyDescent="0.25">
      <c r="A118" s="31" t="s">
        <v>47</v>
      </c>
      <c r="B118" s="101">
        <v>7159490.1758845681</v>
      </c>
      <c r="C118" s="101">
        <v>7001682.7746372521</v>
      </c>
      <c r="D118" s="63">
        <v>11679907</v>
      </c>
      <c r="E118" s="63">
        <v>11237341</v>
      </c>
      <c r="F118" s="63">
        <v>8697441</v>
      </c>
      <c r="G118" s="63">
        <v>8294850</v>
      </c>
      <c r="H118" s="63">
        <v>10315522</v>
      </c>
      <c r="I118" s="63">
        <v>10021215</v>
      </c>
      <c r="J118" s="63">
        <v>13167913</v>
      </c>
      <c r="K118" s="63">
        <v>12588621</v>
      </c>
      <c r="L118" s="63">
        <v>14128952</v>
      </c>
      <c r="M118" s="63">
        <v>13528504</v>
      </c>
      <c r="N118" s="80">
        <v>7798865</v>
      </c>
      <c r="O118" s="80">
        <v>7545187</v>
      </c>
      <c r="P118" s="80">
        <v>6434552</v>
      </c>
      <c r="Q118" s="80">
        <v>6041782</v>
      </c>
      <c r="R118" s="80">
        <v>9541373</v>
      </c>
      <c r="S118" s="80">
        <v>9342721</v>
      </c>
      <c r="T118" s="80">
        <v>7915649</v>
      </c>
      <c r="U118" s="80">
        <v>7755972</v>
      </c>
      <c r="V118" s="34">
        <v>2663798</v>
      </c>
      <c r="W118" s="34">
        <v>3183729</v>
      </c>
      <c r="X118" s="34">
        <v>6505978</v>
      </c>
      <c r="Y118" s="34">
        <v>6371319</v>
      </c>
      <c r="Z118" s="34">
        <v>3483158</v>
      </c>
      <c r="AA118" s="34">
        <v>3824205</v>
      </c>
      <c r="AB118" s="34">
        <v>2829773</v>
      </c>
      <c r="AC118" s="34">
        <v>3332099</v>
      </c>
      <c r="AD118" s="34">
        <v>1429576</v>
      </c>
      <c r="AE118" s="34">
        <v>2181123</v>
      </c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</row>
    <row r="119" spans="1:101" x14ac:dyDescent="0.25">
      <c r="A119" s="35" t="s">
        <v>48</v>
      </c>
      <c r="B119" s="102">
        <v>7270760.3413718706</v>
      </c>
      <c r="C119" s="102">
        <v>7176491.3528373251</v>
      </c>
      <c r="D119" s="64">
        <v>13079428</v>
      </c>
      <c r="E119" s="64">
        <v>11687597</v>
      </c>
      <c r="F119" s="64">
        <v>10433660</v>
      </c>
      <c r="G119" s="64">
        <v>8697849</v>
      </c>
      <c r="H119" s="64">
        <v>11556446</v>
      </c>
      <c r="I119" s="64">
        <v>10328282</v>
      </c>
      <c r="J119" s="64">
        <v>14651338</v>
      </c>
      <c r="K119" s="64">
        <v>13170430</v>
      </c>
      <c r="L119" s="64">
        <v>15573749</v>
      </c>
      <c r="M119" s="64">
        <v>14135447</v>
      </c>
      <c r="N119" s="82">
        <v>7624531</v>
      </c>
      <c r="O119" s="82">
        <v>7814956</v>
      </c>
      <c r="P119" s="82">
        <v>6065693</v>
      </c>
      <c r="Q119" s="82">
        <v>6464495</v>
      </c>
      <c r="R119" s="82">
        <v>9716077</v>
      </c>
      <c r="S119" s="82">
        <v>9521515</v>
      </c>
      <c r="T119" s="82">
        <v>7690623</v>
      </c>
      <c r="U119" s="82">
        <v>7942779</v>
      </c>
      <c r="V119" s="36">
        <v>1926275</v>
      </c>
      <c r="W119" s="36">
        <v>2675995</v>
      </c>
      <c r="X119" s="36">
        <v>6421261</v>
      </c>
      <c r="Y119" s="36">
        <v>6505982</v>
      </c>
      <c r="Z119" s="36">
        <v>3246980</v>
      </c>
      <c r="AA119" s="36">
        <v>3559047</v>
      </c>
      <c r="AB119" s="36">
        <v>2508832</v>
      </c>
      <c r="AC119" s="36">
        <v>2816295</v>
      </c>
      <c r="AD119" s="36">
        <v>-317915</v>
      </c>
      <c r="AE119" s="36">
        <v>1418537</v>
      </c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</row>
    <row r="120" spans="1:101" x14ac:dyDescent="0.25">
      <c r="A120" s="31"/>
      <c r="B120" s="100"/>
      <c r="C120" s="100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79"/>
      <c r="O120" s="79"/>
      <c r="P120" s="79"/>
      <c r="Q120" s="79"/>
      <c r="R120" s="79"/>
      <c r="S120" s="79"/>
      <c r="T120" s="79"/>
      <c r="U120" s="79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</row>
    <row r="121" spans="1:101" x14ac:dyDescent="0.25">
      <c r="A121" s="35" t="s">
        <v>157</v>
      </c>
      <c r="B121" s="100"/>
      <c r="C121" s="100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79"/>
      <c r="O121" s="79"/>
      <c r="P121" s="79"/>
      <c r="Q121" s="79"/>
      <c r="R121" s="79"/>
      <c r="S121" s="79"/>
      <c r="T121" s="79"/>
      <c r="U121" s="79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W121" s="22"/>
      <c r="AX121" s="22"/>
      <c r="AY121" s="22"/>
      <c r="AZ121" s="22"/>
      <c r="BA121" s="22"/>
      <c r="BB121" s="22"/>
      <c r="BC121" s="22"/>
      <c r="BD121" s="24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</row>
    <row r="122" spans="1:101" x14ac:dyDescent="0.25">
      <c r="A122" s="35" t="s">
        <v>158</v>
      </c>
      <c r="B122" s="102">
        <v>403980.55008920835</v>
      </c>
      <c r="C122" s="102">
        <v>868155.65581579844</v>
      </c>
      <c r="D122" s="64">
        <v>1000351</v>
      </c>
      <c r="E122" s="64">
        <v>1016143</v>
      </c>
      <c r="F122" s="64">
        <v>523646</v>
      </c>
      <c r="G122" s="64">
        <v>699548</v>
      </c>
      <c r="H122" s="64">
        <v>1021073</v>
      </c>
      <c r="I122" s="64">
        <v>733557</v>
      </c>
      <c r="J122" s="64">
        <v>1337686</v>
      </c>
      <c r="K122" s="64">
        <v>1542492</v>
      </c>
      <c r="L122" s="64">
        <v>935204</v>
      </c>
      <c r="M122" s="64">
        <v>1231990</v>
      </c>
      <c r="N122" s="82">
        <v>87333</v>
      </c>
      <c r="O122" s="82">
        <v>680805</v>
      </c>
      <c r="P122" s="83">
        <v>-304</v>
      </c>
      <c r="Q122" s="82">
        <v>914147</v>
      </c>
      <c r="R122" s="82">
        <v>270942</v>
      </c>
      <c r="S122" s="82">
        <v>572149</v>
      </c>
      <c r="T122" s="82">
        <v>46846</v>
      </c>
      <c r="U122" s="82">
        <v>534049</v>
      </c>
      <c r="V122" s="36">
        <v>-187224</v>
      </c>
      <c r="W122" s="36">
        <v>-85060</v>
      </c>
      <c r="X122" s="36">
        <v>242222</v>
      </c>
      <c r="Y122" s="36">
        <v>296917</v>
      </c>
      <c r="Z122" s="36">
        <v>227808</v>
      </c>
      <c r="AA122" s="36">
        <v>91451</v>
      </c>
      <c r="AB122" s="36">
        <v>212696</v>
      </c>
      <c r="AC122" s="36">
        <v>-30158</v>
      </c>
      <c r="AD122" s="36">
        <v>-1082711</v>
      </c>
      <c r="AE122" s="36">
        <v>-339025</v>
      </c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20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20"/>
      <c r="BZ122" s="20"/>
      <c r="CA122" s="19"/>
      <c r="CB122" s="20"/>
      <c r="CC122" s="19"/>
      <c r="CD122" s="20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20"/>
      <c r="CP122" s="19"/>
      <c r="CQ122" s="19"/>
      <c r="CR122" s="20"/>
      <c r="CS122" s="19"/>
      <c r="CT122" s="19"/>
      <c r="CU122" s="20"/>
      <c r="CV122" s="19"/>
      <c r="CW122" s="19"/>
    </row>
    <row r="123" spans="1:101" x14ac:dyDescent="0.25">
      <c r="A123" s="31" t="s">
        <v>159</v>
      </c>
      <c r="B123" s="101">
        <v>970712.94168636727</v>
      </c>
      <c r="C123" s="101">
        <v>897005.167667259</v>
      </c>
      <c r="D123" s="63">
        <v>544859</v>
      </c>
      <c r="E123" s="63">
        <v>486782</v>
      </c>
      <c r="F123" s="63">
        <v>259865</v>
      </c>
      <c r="G123" s="63">
        <v>273167</v>
      </c>
      <c r="H123" s="63">
        <v>421370</v>
      </c>
      <c r="I123" s="63">
        <v>459189</v>
      </c>
      <c r="J123" s="63">
        <v>299418</v>
      </c>
      <c r="K123" s="63">
        <v>249819</v>
      </c>
      <c r="L123" s="63">
        <v>1047740</v>
      </c>
      <c r="M123" s="63">
        <v>797316</v>
      </c>
      <c r="N123" s="80">
        <v>906314</v>
      </c>
      <c r="O123" s="80">
        <v>831595</v>
      </c>
      <c r="P123" s="80">
        <v>1052491</v>
      </c>
      <c r="Q123" s="80">
        <v>1032441</v>
      </c>
      <c r="R123" s="80">
        <v>678545</v>
      </c>
      <c r="S123" s="80">
        <v>596799</v>
      </c>
      <c r="T123" s="80">
        <v>921298</v>
      </c>
      <c r="U123" s="80">
        <v>799857</v>
      </c>
      <c r="V123" s="34">
        <v>1588617</v>
      </c>
      <c r="W123" s="34">
        <v>1464916</v>
      </c>
      <c r="X123" s="34">
        <v>337824</v>
      </c>
      <c r="Y123" s="34">
        <v>256889</v>
      </c>
      <c r="Z123" s="34">
        <v>975218</v>
      </c>
      <c r="AA123" s="34">
        <v>945379</v>
      </c>
      <c r="AB123" s="34">
        <v>1409350</v>
      </c>
      <c r="AC123" s="34">
        <v>1295698</v>
      </c>
      <c r="AD123" s="34">
        <v>2450762</v>
      </c>
      <c r="AE123" s="34">
        <v>2228581</v>
      </c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</row>
    <row r="124" spans="1:101" x14ac:dyDescent="0.25">
      <c r="A124" s="31" t="s">
        <v>160</v>
      </c>
      <c r="B124" s="101">
        <v>9119.7950786865822</v>
      </c>
      <c r="C124" s="101">
        <v>12874.006933882636</v>
      </c>
      <c r="D124" s="63">
        <v>2146</v>
      </c>
      <c r="E124" s="63">
        <v>11361</v>
      </c>
      <c r="F124" s="62">
        <v>0</v>
      </c>
      <c r="G124" s="62">
        <v>0</v>
      </c>
      <c r="H124" s="63">
        <v>2547</v>
      </c>
      <c r="I124" s="62">
        <v>308</v>
      </c>
      <c r="J124" s="62">
        <v>0</v>
      </c>
      <c r="K124" s="62">
        <v>0</v>
      </c>
      <c r="L124" s="63">
        <v>4005</v>
      </c>
      <c r="M124" s="63">
        <v>42423</v>
      </c>
      <c r="N124" s="80">
        <v>17023</v>
      </c>
      <c r="O124" s="80">
        <v>19383</v>
      </c>
      <c r="P124" s="80">
        <v>23048</v>
      </c>
      <c r="Q124" s="80">
        <v>27951</v>
      </c>
      <c r="R124" s="80">
        <v>25797</v>
      </c>
      <c r="S124" s="80">
        <v>27234</v>
      </c>
      <c r="T124" s="80">
        <v>5481</v>
      </c>
      <c r="U124" s="80">
        <v>6066</v>
      </c>
      <c r="V124" s="34">
        <v>6232</v>
      </c>
      <c r="W124" s="34">
        <v>10283</v>
      </c>
      <c r="X124" s="33">
        <v>0</v>
      </c>
      <c r="Y124" s="33">
        <v>0</v>
      </c>
      <c r="Z124" s="34">
        <v>2129</v>
      </c>
      <c r="AA124" s="34">
        <v>3306</v>
      </c>
      <c r="AB124" s="34">
        <v>7818</v>
      </c>
      <c r="AC124" s="34">
        <v>10477</v>
      </c>
      <c r="AD124" s="34">
        <v>8373</v>
      </c>
      <c r="AE124" s="34">
        <v>17004</v>
      </c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</row>
    <row r="125" spans="1:101" x14ac:dyDescent="0.25">
      <c r="A125" s="31" t="s">
        <v>161</v>
      </c>
      <c r="B125" s="101">
        <v>-1064.0185994553219</v>
      </c>
      <c r="C125" s="101">
        <v>-109.89428408284368</v>
      </c>
      <c r="D125" s="66">
        <v>-5194</v>
      </c>
      <c r="E125" s="62">
        <v>103</v>
      </c>
      <c r="F125" s="62">
        <v>0</v>
      </c>
      <c r="G125" s="63">
        <v>1313</v>
      </c>
      <c r="H125" s="67">
        <v>-3</v>
      </c>
      <c r="I125" s="62">
        <v>0</v>
      </c>
      <c r="J125" s="62">
        <v>0</v>
      </c>
      <c r="K125" s="62">
        <v>0</v>
      </c>
      <c r="L125" s="66">
        <v>-19617</v>
      </c>
      <c r="M125" s="67">
        <v>-194</v>
      </c>
      <c r="N125" s="79">
        <v>573</v>
      </c>
      <c r="O125" s="79">
        <v>561</v>
      </c>
      <c r="P125" s="79">
        <v>970</v>
      </c>
      <c r="Q125" s="79">
        <v>881</v>
      </c>
      <c r="R125" s="85">
        <v>-135</v>
      </c>
      <c r="S125" s="80">
        <v>1028</v>
      </c>
      <c r="T125" s="79">
        <v>673</v>
      </c>
      <c r="U125" s="85">
        <v>-53</v>
      </c>
      <c r="V125" s="33">
        <v>473</v>
      </c>
      <c r="W125" s="33">
        <v>146</v>
      </c>
      <c r="X125" s="33">
        <v>0</v>
      </c>
      <c r="Y125" s="34">
        <v>2125</v>
      </c>
      <c r="Z125" s="33">
        <v>0</v>
      </c>
      <c r="AA125" s="39">
        <v>-140</v>
      </c>
      <c r="AB125" s="33">
        <v>104</v>
      </c>
      <c r="AC125" s="33">
        <v>67</v>
      </c>
      <c r="AD125" s="34">
        <v>1385</v>
      </c>
      <c r="AE125" s="33">
        <v>338</v>
      </c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0"/>
      <c r="CA125" s="23"/>
      <c r="CB125" s="20"/>
      <c r="CC125" s="23"/>
      <c r="CD125" s="21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0"/>
      <c r="CV125" s="23"/>
      <c r="CW125" s="23"/>
    </row>
    <row r="126" spans="1:101" x14ac:dyDescent="0.25">
      <c r="A126" s="31" t="s">
        <v>162</v>
      </c>
      <c r="B126" s="101">
        <v>-3207.3062497442929</v>
      </c>
      <c r="C126" s="101">
        <v>-5506.8403668304964</v>
      </c>
      <c r="D126" s="67">
        <v>-737</v>
      </c>
      <c r="E126" s="66">
        <v>-3381</v>
      </c>
      <c r="F126" s="67">
        <v>-950</v>
      </c>
      <c r="G126" s="66">
        <v>-1744</v>
      </c>
      <c r="H126" s="63">
        <v>2280</v>
      </c>
      <c r="I126" s="67">
        <v>-75</v>
      </c>
      <c r="J126" s="66">
        <v>-4861</v>
      </c>
      <c r="K126" s="66">
        <v>-4434</v>
      </c>
      <c r="L126" s="66">
        <v>-2526</v>
      </c>
      <c r="M126" s="66">
        <v>-8675</v>
      </c>
      <c r="N126" s="84">
        <v>-2606</v>
      </c>
      <c r="O126" s="85">
        <v>-910</v>
      </c>
      <c r="P126" s="84">
        <v>-2313</v>
      </c>
      <c r="Q126" s="80">
        <v>4675</v>
      </c>
      <c r="R126" s="84">
        <v>-2119</v>
      </c>
      <c r="S126" s="84">
        <v>-4709</v>
      </c>
      <c r="T126" s="84">
        <v>-3207</v>
      </c>
      <c r="U126" s="84">
        <v>-3620</v>
      </c>
      <c r="V126" s="38">
        <v>-2565</v>
      </c>
      <c r="W126" s="38">
        <v>-5792</v>
      </c>
      <c r="X126" s="39">
        <v>-654</v>
      </c>
      <c r="Y126" s="39">
        <v>-582</v>
      </c>
      <c r="Z126" s="38">
        <v>-1402</v>
      </c>
      <c r="AA126" s="38">
        <v>-1210</v>
      </c>
      <c r="AB126" s="38">
        <v>-2025</v>
      </c>
      <c r="AC126" s="38">
        <v>-3870</v>
      </c>
      <c r="AD126" s="38">
        <v>-4410</v>
      </c>
      <c r="AE126" s="38">
        <v>-12626</v>
      </c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0"/>
      <c r="CA126" s="23"/>
      <c r="CB126" s="20"/>
      <c r="CC126" s="23"/>
      <c r="CD126" s="20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0"/>
      <c r="CV126" s="23"/>
      <c r="CW126" s="23"/>
    </row>
    <row r="127" spans="1:101" x14ac:dyDescent="0.25">
      <c r="A127" s="31" t="s">
        <v>163</v>
      </c>
      <c r="B127" s="101">
        <v>-75753.562662874203</v>
      </c>
      <c r="C127" s="101">
        <v>-76544.726137428923</v>
      </c>
      <c r="D127" s="66">
        <v>-263999</v>
      </c>
      <c r="E127" s="66">
        <v>-121396</v>
      </c>
      <c r="F127" s="66">
        <v>-79216</v>
      </c>
      <c r="G127" s="63">
        <v>42842</v>
      </c>
      <c r="H127" s="66">
        <v>-356112</v>
      </c>
      <c r="I127" s="66">
        <v>-86604</v>
      </c>
      <c r="J127" s="66">
        <v>-324806</v>
      </c>
      <c r="K127" s="66">
        <v>-299493</v>
      </c>
      <c r="L127" s="66">
        <v>-153802</v>
      </c>
      <c r="M127" s="66">
        <v>-121818</v>
      </c>
      <c r="N127" s="84">
        <v>-25494</v>
      </c>
      <c r="O127" s="84">
        <v>-98667</v>
      </c>
      <c r="P127" s="84">
        <v>-4581</v>
      </c>
      <c r="Q127" s="84">
        <v>-115959</v>
      </c>
      <c r="R127" s="84">
        <v>-31658</v>
      </c>
      <c r="S127" s="84">
        <v>-56937</v>
      </c>
      <c r="T127" s="84">
        <v>-41040</v>
      </c>
      <c r="U127" s="84">
        <v>-110338</v>
      </c>
      <c r="V127" s="38">
        <v>-29760</v>
      </c>
      <c r="W127" s="38">
        <v>-36273</v>
      </c>
      <c r="X127" s="38">
        <v>-6421</v>
      </c>
      <c r="Y127" s="38">
        <v>-1632</v>
      </c>
      <c r="Z127" s="38">
        <v>-50081</v>
      </c>
      <c r="AA127" s="33">
        <v>604</v>
      </c>
      <c r="AB127" s="38">
        <v>-10612</v>
      </c>
      <c r="AC127" s="38">
        <v>-58558</v>
      </c>
      <c r="AD127" s="38">
        <v>-37487</v>
      </c>
      <c r="AE127" s="38">
        <v>-43861</v>
      </c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4"/>
      <c r="CA127" s="22"/>
      <c r="CB127" s="24"/>
      <c r="CC127" s="22"/>
      <c r="CD127" s="24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4"/>
      <c r="CV127" s="22"/>
      <c r="CW127" s="22"/>
    </row>
    <row r="128" spans="1:101" x14ac:dyDescent="0.25">
      <c r="A128" s="31" t="s">
        <v>164</v>
      </c>
      <c r="B128" s="101">
        <v>15414.128870068858</v>
      </c>
      <c r="C128" s="101">
        <v>7670.7125596130691</v>
      </c>
      <c r="D128" s="63">
        <v>7629</v>
      </c>
      <c r="E128" s="63">
        <v>5916</v>
      </c>
      <c r="F128" s="66">
        <v>-2868</v>
      </c>
      <c r="G128" s="62">
        <v>305</v>
      </c>
      <c r="H128" s="63">
        <v>4019</v>
      </c>
      <c r="I128" s="63">
        <v>10801</v>
      </c>
      <c r="J128" s="63">
        <v>8246</v>
      </c>
      <c r="K128" s="63">
        <v>4541</v>
      </c>
      <c r="L128" s="63">
        <v>17665</v>
      </c>
      <c r="M128" s="63">
        <v>1532</v>
      </c>
      <c r="N128" s="80">
        <v>27620</v>
      </c>
      <c r="O128" s="80">
        <v>12605</v>
      </c>
      <c r="P128" s="80">
        <v>18798</v>
      </c>
      <c r="Q128" s="80">
        <v>7039</v>
      </c>
      <c r="R128" s="80">
        <v>13920</v>
      </c>
      <c r="S128" s="80">
        <v>5758</v>
      </c>
      <c r="T128" s="80">
        <v>45090</v>
      </c>
      <c r="U128" s="80">
        <v>22425</v>
      </c>
      <c r="V128" s="34">
        <v>15756</v>
      </c>
      <c r="W128" s="34">
        <v>2968</v>
      </c>
      <c r="X128" s="33">
        <v>738</v>
      </c>
      <c r="Y128" s="38">
        <v>-1386</v>
      </c>
      <c r="Z128" s="34">
        <v>5625</v>
      </c>
      <c r="AA128" s="34">
        <v>3610</v>
      </c>
      <c r="AB128" s="34">
        <v>16541</v>
      </c>
      <c r="AC128" s="34">
        <v>2455</v>
      </c>
      <c r="AD128" s="34">
        <v>24900</v>
      </c>
      <c r="AE128" s="34">
        <v>3388</v>
      </c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</row>
    <row r="129" spans="1:101" x14ac:dyDescent="0.25">
      <c r="A129" s="31" t="s">
        <v>122</v>
      </c>
      <c r="B129" s="101">
        <v>95198.195204449905</v>
      </c>
      <c r="C129" s="101">
        <v>73.068992843763681</v>
      </c>
      <c r="D129" s="67">
        <v>-231</v>
      </c>
      <c r="E129" s="66">
        <v>-4850</v>
      </c>
      <c r="F129" s="63">
        <v>9129</v>
      </c>
      <c r="G129" s="63">
        <v>12630</v>
      </c>
      <c r="H129" s="66">
        <v>-32367</v>
      </c>
      <c r="I129" s="63">
        <v>2354</v>
      </c>
      <c r="J129" s="66">
        <v>-11818</v>
      </c>
      <c r="K129" s="66">
        <v>-14369</v>
      </c>
      <c r="L129" s="63">
        <v>55753</v>
      </c>
      <c r="M129" s="66">
        <v>-17348</v>
      </c>
      <c r="N129" s="84">
        <v>-19062</v>
      </c>
      <c r="O129" s="80">
        <v>26681</v>
      </c>
      <c r="P129" s="84">
        <v>-15219</v>
      </c>
      <c r="Q129" s="80">
        <v>38728</v>
      </c>
      <c r="R129" s="84">
        <v>-12647</v>
      </c>
      <c r="S129" s="80">
        <v>14701</v>
      </c>
      <c r="T129" s="84">
        <v>-26971</v>
      </c>
      <c r="U129" s="80">
        <v>23369</v>
      </c>
      <c r="V129" s="34">
        <v>325531</v>
      </c>
      <c r="W129" s="34">
        <v>5040</v>
      </c>
      <c r="X129" s="34">
        <v>3958</v>
      </c>
      <c r="Y129" s="38">
        <v>-6884</v>
      </c>
      <c r="Z129" s="34">
        <v>4482</v>
      </c>
      <c r="AA129" s="38">
        <v>-5172</v>
      </c>
      <c r="AB129" s="38">
        <v>-10399</v>
      </c>
      <c r="AC129" s="38">
        <v>-15281</v>
      </c>
      <c r="AD129" s="34">
        <v>1050333</v>
      </c>
      <c r="AE129" s="34">
        <v>40180</v>
      </c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3"/>
      <c r="CV129" s="20"/>
      <c r="CW129" s="20"/>
    </row>
    <row r="130" spans="1:101" x14ac:dyDescent="0.25">
      <c r="A130" s="35" t="s">
        <v>165</v>
      </c>
      <c r="B130" s="102">
        <v>1010420.4172114334</v>
      </c>
      <c r="C130" s="102">
        <v>835461.49536525621</v>
      </c>
      <c r="D130" s="64">
        <v>284473</v>
      </c>
      <c r="E130" s="64">
        <v>374535</v>
      </c>
      <c r="F130" s="64">
        <v>185958</v>
      </c>
      <c r="G130" s="64">
        <v>328513</v>
      </c>
      <c r="H130" s="64">
        <v>41734</v>
      </c>
      <c r="I130" s="64">
        <v>385974</v>
      </c>
      <c r="J130" s="64">
        <v>-33822</v>
      </c>
      <c r="K130" s="64">
        <v>-63936</v>
      </c>
      <c r="L130" s="64">
        <v>949218</v>
      </c>
      <c r="M130" s="64">
        <v>693235</v>
      </c>
      <c r="N130" s="82">
        <v>904368</v>
      </c>
      <c r="O130" s="82">
        <v>791248</v>
      </c>
      <c r="P130" s="82">
        <v>1073194</v>
      </c>
      <c r="Q130" s="82">
        <v>995757</v>
      </c>
      <c r="R130" s="82">
        <v>671703</v>
      </c>
      <c r="S130" s="82">
        <v>583873</v>
      </c>
      <c r="T130" s="82">
        <v>901325</v>
      </c>
      <c r="U130" s="82">
        <v>737706</v>
      </c>
      <c r="V130" s="36">
        <v>1904284</v>
      </c>
      <c r="W130" s="36">
        <v>1441289</v>
      </c>
      <c r="X130" s="36">
        <v>335444</v>
      </c>
      <c r="Y130" s="36">
        <v>248531</v>
      </c>
      <c r="Z130" s="36">
        <v>935971</v>
      </c>
      <c r="AA130" s="36">
        <v>946377</v>
      </c>
      <c r="AB130" s="36">
        <v>1410778</v>
      </c>
      <c r="AC130" s="36">
        <v>1230988</v>
      </c>
      <c r="AD130" s="36">
        <v>3493855</v>
      </c>
      <c r="AE130" s="36">
        <v>2233004</v>
      </c>
      <c r="AW130" s="23"/>
      <c r="AX130" s="23"/>
      <c r="AY130" s="23"/>
      <c r="AZ130" s="23"/>
      <c r="BA130" s="23"/>
      <c r="BB130" s="23"/>
      <c r="BC130" s="23"/>
      <c r="BD130" s="19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0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</row>
    <row r="131" spans="1:101" x14ac:dyDescent="0.25">
      <c r="A131" s="31"/>
      <c r="B131" s="100"/>
      <c r="C131" s="100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79"/>
      <c r="O131" s="79"/>
      <c r="P131" s="79"/>
      <c r="Q131" s="79"/>
      <c r="R131" s="79"/>
      <c r="S131" s="79"/>
      <c r="T131" s="79"/>
      <c r="U131" s="79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W131" s="23"/>
      <c r="AX131" s="23"/>
      <c r="AY131" s="19"/>
      <c r="AZ131" s="23"/>
      <c r="BA131" s="19"/>
      <c r="BB131" s="19"/>
      <c r="BC131" s="20"/>
      <c r="BD131" s="19"/>
      <c r="BE131" s="19"/>
      <c r="BF131" s="23"/>
      <c r="BG131" s="23"/>
      <c r="BH131" s="19"/>
      <c r="BI131" s="23"/>
      <c r="BJ131" s="19"/>
      <c r="BK131" s="23"/>
      <c r="BL131" s="19"/>
      <c r="BM131" s="19"/>
      <c r="BN131" s="19"/>
      <c r="BO131" s="20"/>
      <c r="BP131" s="19"/>
      <c r="BQ131" s="19"/>
      <c r="BR131" s="19"/>
      <c r="BS131" s="19"/>
      <c r="BT131" s="23"/>
      <c r="BU131" s="23"/>
      <c r="BV131" s="23"/>
      <c r="BW131" s="19"/>
      <c r="BX131" s="23"/>
      <c r="BY131" s="23"/>
      <c r="BZ131" s="19"/>
      <c r="CA131" s="23"/>
      <c r="CB131" s="20"/>
      <c r="CC131" s="23"/>
      <c r="CD131" s="19"/>
      <c r="CE131" s="19"/>
      <c r="CF131" s="19"/>
      <c r="CG131" s="19"/>
      <c r="CH131" s="19"/>
      <c r="CI131" s="19"/>
      <c r="CJ131" s="19"/>
      <c r="CK131" s="23"/>
      <c r="CL131" s="19"/>
      <c r="CM131" s="19"/>
      <c r="CN131" s="19"/>
      <c r="CO131" s="23"/>
      <c r="CP131" s="19"/>
      <c r="CQ131" s="19"/>
      <c r="CR131" s="19"/>
      <c r="CS131" s="19"/>
      <c r="CT131" s="19"/>
      <c r="CU131" s="19"/>
      <c r="CV131" s="19"/>
      <c r="CW131" s="19"/>
    </row>
    <row r="132" spans="1:101" x14ac:dyDescent="0.25">
      <c r="A132" s="31" t="s">
        <v>150</v>
      </c>
      <c r="B132" s="101">
        <v>-159965.65174049704</v>
      </c>
      <c r="C132" s="101">
        <v>-199437.54158995458</v>
      </c>
      <c r="D132" s="66">
        <v>-171294</v>
      </c>
      <c r="E132" s="66">
        <v>-181519</v>
      </c>
      <c r="F132" s="66">
        <v>-142145</v>
      </c>
      <c r="G132" s="66">
        <v>-162343</v>
      </c>
      <c r="H132" s="66">
        <v>-205140</v>
      </c>
      <c r="I132" s="66">
        <v>-188654</v>
      </c>
      <c r="J132" s="66">
        <v>-237315</v>
      </c>
      <c r="K132" s="66">
        <v>-263649</v>
      </c>
      <c r="L132" s="66">
        <v>-82038</v>
      </c>
      <c r="M132" s="66">
        <v>-119230</v>
      </c>
      <c r="N132" s="84">
        <v>-92268</v>
      </c>
      <c r="O132" s="84">
        <v>-105014</v>
      </c>
      <c r="P132" s="84">
        <v>-90201</v>
      </c>
      <c r="Q132" s="84">
        <v>-114051</v>
      </c>
      <c r="R132" s="84">
        <v>-116837</v>
      </c>
      <c r="S132" s="84">
        <v>-107397</v>
      </c>
      <c r="T132" s="84">
        <v>-77765</v>
      </c>
      <c r="U132" s="84">
        <v>-94918</v>
      </c>
      <c r="V132" s="38">
        <v>-102749</v>
      </c>
      <c r="W132" s="38">
        <v>-64529</v>
      </c>
      <c r="X132" s="38">
        <v>-125340</v>
      </c>
      <c r="Y132" s="38">
        <v>-113119</v>
      </c>
      <c r="Z132" s="38">
        <v>-114381</v>
      </c>
      <c r="AA132" s="38">
        <v>-79955</v>
      </c>
      <c r="AB132" s="38">
        <v>-100230</v>
      </c>
      <c r="AC132" s="38">
        <v>-53343</v>
      </c>
      <c r="AD132" s="38">
        <v>-93829</v>
      </c>
      <c r="AE132" s="38">
        <v>-60938</v>
      </c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</row>
    <row r="133" spans="1:101" x14ac:dyDescent="0.25">
      <c r="A133" s="31" t="s">
        <v>146</v>
      </c>
      <c r="B133" s="101">
        <v>-278600.53521373548</v>
      </c>
      <c r="C133" s="101">
        <v>-290602.49986658769</v>
      </c>
      <c r="D133" s="66">
        <v>-270987</v>
      </c>
      <c r="E133" s="66">
        <v>-283925</v>
      </c>
      <c r="F133" s="66">
        <v>-252011</v>
      </c>
      <c r="G133" s="66">
        <v>-288256</v>
      </c>
      <c r="H133" s="66">
        <v>-263558</v>
      </c>
      <c r="I133" s="66">
        <v>-282753</v>
      </c>
      <c r="J133" s="66">
        <v>-252036</v>
      </c>
      <c r="K133" s="66">
        <v>-252503</v>
      </c>
      <c r="L133" s="66">
        <v>-305079</v>
      </c>
      <c r="M133" s="66">
        <v>-306583</v>
      </c>
      <c r="N133" s="84">
        <v>-304584</v>
      </c>
      <c r="O133" s="84">
        <v>-289406</v>
      </c>
      <c r="P133" s="84">
        <v>-332113</v>
      </c>
      <c r="Q133" s="84">
        <v>-288446</v>
      </c>
      <c r="R133" s="84">
        <v>-285183</v>
      </c>
      <c r="S133" s="84">
        <v>-279867</v>
      </c>
      <c r="T133" s="84">
        <v>-291678</v>
      </c>
      <c r="U133" s="84">
        <v>-296695</v>
      </c>
      <c r="V133" s="38">
        <v>-287995</v>
      </c>
      <c r="W133" s="38">
        <v>-275594</v>
      </c>
      <c r="X133" s="38">
        <v>-131408</v>
      </c>
      <c r="Y133" s="38">
        <v>-146412</v>
      </c>
      <c r="Z133" s="38">
        <v>-305011</v>
      </c>
      <c r="AA133" s="38">
        <v>-281097</v>
      </c>
      <c r="AB133" s="38">
        <v>-273770</v>
      </c>
      <c r="AC133" s="38">
        <v>-267698</v>
      </c>
      <c r="AD133" s="38">
        <v>-303187</v>
      </c>
      <c r="AE133" s="38">
        <v>-290876</v>
      </c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</row>
    <row r="134" spans="1:101" x14ac:dyDescent="0.25">
      <c r="A134" s="31" t="s">
        <v>166</v>
      </c>
      <c r="B134" s="101">
        <v>29980.793252716718</v>
      </c>
      <c r="C134" s="101">
        <v>21587.520959963855</v>
      </c>
      <c r="D134" s="63">
        <v>18514</v>
      </c>
      <c r="E134" s="63">
        <v>9591</v>
      </c>
      <c r="F134" s="63">
        <v>16939</v>
      </c>
      <c r="G134" s="63">
        <v>22234</v>
      </c>
      <c r="H134" s="63">
        <v>18598</v>
      </c>
      <c r="I134" s="63">
        <v>18852</v>
      </c>
      <c r="J134" s="63">
        <v>23915</v>
      </c>
      <c r="K134" s="63">
        <v>22822</v>
      </c>
      <c r="L134" s="63">
        <v>15178</v>
      </c>
      <c r="M134" s="66">
        <v>-20504</v>
      </c>
      <c r="N134" s="80">
        <v>26313</v>
      </c>
      <c r="O134" s="80">
        <v>24516</v>
      </c>
      <c r="P134" s="80">
        <v>23334</v>
      </c>
      <c r="Q134" s="80">
        <v>21555</v>
      </c>
      <c r="R134" s="80">
        <v>30527</v>
      </c>
      <c r="S134" s="80">
        <v>28067</v>
      </c>
      <c r="T134" s="80">
        <v>26295</v>
      </c>
      <c r="U134" s="80">
        <v>24925</v>
      </c>
      <c r="V134" s="34">
        <v>45424</v>
      </c>
      <c r="W134" s="34">
        <v>21887</v>
      </c>
      <c r="X134" s="34">
        <v>9824</v>
      </c>
      <c r="Y134" s="34">
        <v>9948</v>
      </c>
      <c r="Z134" s="34">
        <v>26818</v>
      </c>
      <c r="AA134" s="34">
        <v>15052</v>
      </c>
      <c r="AB134" s="34">
        <v>72475</v>
      </c>
      <c r="AC134" s="34">
        <v>22664</v>
      </c>
      <c r="AD134" s="34">
        <v>31103</v>
      </c>
      <c r="AE134" s="34">
        <v>27893</v>
      </c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4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</row>
    <row r="135" spans="1:101" x14ac:dyDescent="0.25">
      <c r="A135" s="31" t="s">
        <v>148</v>
      </c>
      <c r="B135" s="101">
        <v>-34507.0244571453</v>
      </c>
      <c r="C135" s="101">
        <v>-52166.424391684319</v>
      </c>
      <c r="D135" s="66">
        <v>-28188</v>
      </c>
      <c r="E135" s="66">
        <v>-91785</v>
      </c>
      <c r="F135" s="66">
        <v>-34340</v>
      </c>
      <c r="G135" s="66">
        <v>-35754</v>
      </c>
      <c r="H135" s="66">
        <v>-29770</v>
      </c>
      <c r="I135" s="66">
        <v>-72380</v>
      </c>
      <c r="J135" s="66">
        <v>-20324</v>
      </c>
      <c r="K135" s="66">
        <v>-19651</v>
      </c>
      <c r="L135" s="66">
        <v>-28584</v>
      </c>
      <c r="M135" s="66">
        <v>-200046</v>
      </c>
      <c r="N135" s="84">
        <v>-32700</v>
      </c>
      <c r="O135" s="84">
        <v>-37334</v>
      </c>
      <c r="P135" s="84">
        <v>-34679</v>
      </c>
      <c r="Q135" s="84">
        <v>-37713</v>
      </c>
      <c r="R135" s="84">
        <v>-28842</v>
      </c>
      <c r="S135" s="84">
        <v>-31318</v>
      </c>
      <c r="T135" s="84">
        <v>-33423</v>
      </c>
      <c r="U135" s="84">
        <v>-41004</v>
      </c>
      <c r="V135" s="38">
        <v>-42131</v>
      </c>
      <c r="W135" s="38">
        <v>-33358</v>
      </c>
      <c r="X135" s="38">
        <v>-26900</v>
      </c>
      <c r="Y135" s="38">
        <v>-25156</v>
      </c>
      <c r="Z135" s="38">
        <v>-22624</v>
      </c>
      <c r="AA135" s="38">
        <v>-33462</v>
      </c>
      <c r="AB135" s="38">
        <v>-60376</v>
      </c>
      <c r="AC135" s="38">
        <v>-32300</v>
      </c>
      <c r="AD135" s="38">
        <v>-37890</v>
      </c>
      <c r="AE135" s="38">
        <v>-35234</v>
      </c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19"/>
      <c r="BY135" s="23"/>
      <c r="BZ135" s="23"/>
      <c r="CA135" s="19"/>
      <c r="CB135" s="20"/>
      <c r="CC135" s="19"/>
      <c r="CD135" s="19"/>
      <c r="CE135" s="20"/>
      <c r="CF135" s="23"/>
      <c r="CG135" s="19"/>
      <c r="CH135" s="23"/>
      <c r="CI135" s="19"/>
      <c r="CJ135" s="19"/>
      <c r="CK135" s="23"/>
      <c r="CL135" s="19"/>
      <c r="CM135" s="23"/>
      <c r="CN135" s="19"/>
      <c r="CO135" s="23"/>
      <c r="CP135" s="19"/>
      <c r="CQ135" s="19"/>
      <c r="CR135" s="20"/>
      <c r="CS135" s="19"/>
      <c r="CT135" s="23"/>
      <c r="CU135" s="20"/>
      <c r="CV135" s="19"/>
      <c r="CW135" s="23"/>
    </row>
    <row r="136" spans="1:101" x14ac:dyDescent="0.25">
      <c r="A136" s="31" t="s">
        <v>155</v>
      </c>
      <c r="B136" s="101">
        <v>-74804.782310238777</v>
      </c>
      <c r="C136" s="101">
        <v>-109831.48185236771</v>
      </c>
      <c r="D136" s="66">
        <v>-64706</v>
      </c>
      <c r="E136" s="66">
        <v>-77084</v>
      </c>
      <c r="F136" s="66">
        <v>-83628</v>
      </c>
      <c r="G136" s="66">
        <v>-107957</v>
      </c>
      <c r="H136" s="66">
        <v>-49784</v>
      </c>
      <c r="I136" s="66">
        <v>-74991</v>
      </c>
      <c r="J136" s="66">
        <v>-93156</v>
      </c>
      <c r="K136" s="66">
        <v>-105435</v>
      </c>
      <c r="L136" s="66">
        <v>-59789</v>
      </c>
      <c r="M136" s="66">
        <v>-46258</v>
      </c>
      <c r="N136" s="84">
        <v>-83604</v>
      </c>
      <c r="O136" s="84">
        <v>-88384</v>
      </c>
      <c r="P136" s="84">
        <v>-69767</v>
      </c>
      <c r="Q136" s="84">
        <v>-91648</v>
      </c>
      <c r="R136" s="84">
        <v>-95222</v>
      </c>
      <c r="S136" s="84">
        <v>-94417</v>
      </c>
      <c r="T136" s="84">
        <v>-88841</v>
      </c>
      <c r="U136" s="84">
        <v>-81274</v>
      </c>
      <c r="V136" s="38">
        <v>-53595</v>
      </c>
      <c r="W136" s="38">
        <v>-45407</v>
      </c>
      <c r="X136" s="38">
        <v>-15734</v>
      </c>
      <c r="Y136" s="38">
        <v>-15436</v>
      </c>
      <c r="Z136" s="38">
        <v>-57514</v>
      </c>
      <c r="AA136" s="38">
        <v>-56115</v>
      </c>
      <c r="AB136" s="38">
        <v>-50874</v>
      </c>
      <c r="AC136" s="38">
        <v>-42480</v>
      </c>
      <c r="AD136" s="38">
        <v>-56549</v>
      </c>
      <c r="AE136" s="38">
        <v>-42010</v>
      </c>
      <c r="AW136" s="19"/>
      <c r="AX136" s="19"/>
      <c r="AY136" s="20"/>
      <c r="AZ136" s="20"/>
      <c r="BA136" s="20"/>
      <c r="BB136" s="20"/>
      <c r="BC136" s="20"/>
      <c r="BD136" s="23"/>
      <c r="BE136" s="20"/>
      <c r="BF136" s="23"/>
      <c r="BG136" s="20"/>
      <c r="BH136" s="20"/>
      <c r="BI136" s="20"/>
      <c r="BJ136" s="20"/>
      <c r="BK136" s="20"/>
      <c r="BL136" s="23"/>
      <c r="BM136" s="20"/>
      <c r="BN136" s="20"/>
      <c r="BO136" s="20"/>
      <c r="BP136" s="23"/>
      <c r="BQ136" s="19"/>
      <c r="BR136" s="20"/>
      <c r="BS136" s="20"/>
      <c r="BT136" s="19"/>
      <c r="BU136" s="20"/>
      <c r="BV136" s="20"/>
      <c r="BW136" s="20"/>
      <c r="BX136" s="20"/>
      <c r="BY136" s="20"/>
      <c r="BZ136" s="20"/>
      <c r="CA136" s="20"/>
      <c r="CB136" s="20"/>
      <c r="CC136" s="20"/>
      <c r="CD136" s="23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19"/>
      <c r="CQ136" s="20"/>
      <c r="CR136" s="20"/>
      <c r="CS136" s="20"/>
      <c r="CT136" s="20"/>
      <c r="CU136" s="20"/>
      <c r="CV136" s="20"/>
      <c r="CW136" s="20"/>
    </row>
    <row r="137" spans="1:101" x14ac:dyDescent="0.25">
      <c r="A137" s="35" t="s">
        <v>167</v>
      </c>
      <c r="B137" s="102">
        <v>-568095.5277141846</v>
      </c>
      <c r="C137" s="102">
        <v>-698514.47180464177</v>
      </c>
      <c r="D137" s="64">
        <v>-587728</v>
      </c>
      <c r="E137" s="64">
        <v>-709098</v>
      </c>
      <c r="F137" s="64">
        <v>-495185</v>
      </c>
      <c r="G137" s="64">
        <v>-1092326</v>
      </c>
      <c r="H137" s="64">
        <v>-548445</v>
      </c>
      <c r="I137" s="64">
        <v>-521953</v>
      </c>
      <c r="J137" s="64">
        <v>-819921</v>
      </c>
      <c r="K137" s="64">
        <v>-840545</v>
      </c>
      <c r="L137" s="64">
        <v>-524451</v>
      </c>
      <c r="M137" s="64">
        <v>-745351</v>
      </c>
      <c r="N137" s="82">
        <v>-526794</v>
      </c>
      <c r="O137" s="82">
        <v>-544952</v>
      </c>
      <c r="P137" s="82">
        <v>-574867</v>
      </c>
      <c r="Q137" s="82">
        <v>-572554</v>
      </c>
      <c r="R137" s="82">
        <v>-526776</v>
      </c>
      <c r="S137" s="82">
        <v>-545815</v>
      </c>
      <c r="T137" s="82">
        <v>-481586</v>
      </c>
      <c r="U137" s="82">
        <v>-518411</v>
      </c>
      <c r="V137" s="36">
        <v>-469146</v>
      </c>
      <c r="W137" s="36">
        <v>-411513</v>
      </c>
      <c r="X137" s="36">
        <v>-289559</v>
      </c>
      <c r="Y137" s="36">
        <v>-290175</v>
      </c>
      <c r="Z137" s="36">
        <v>-472711</v>
      </c>
      <c r="AA137" s="36">
        <v>-435576</v>
      </c>
      <c r="AB137" s="36">
        <v>-437078</v>
      </c>
      <c r="AC137" s="36">
        <v>-386754</v>
      </c>
      <c r="AD137" s="36">
        <v>-520139</v>
      </c>
      <c r="AE137" s="36">
        <v>-430745</v>
      </c>
      <c r="AW137" s="23"/>
      <c r="AX137" s="23"/>
      <c r="AY137" s="23"/>
      <c r="AZ137" s="23"/>
      <c r="BA137" s="23"/>
      <c r="BB137" s="23"/>
      <c r="BC137" s="20"/>
      <c r="BD137" s="20"/>
      <c r="BE137" s="23"/>
      <c r="BF137" s="23"/>
      <c r="BG137" s="23"/>
      <c r="BH137" s="20"/>
      <c r="BI137" s="23"/>
      <c r="BJ137" s="23"/>
      <c r="BK137" s="23"/>
      <c r="BL137" s="23"/>
      <c r="BM137" s="20"/>
      <c r="BN137" s="20"/>
      <c r="BO137" s="23"/>
      <c r="BP137" s="23"/>
      <c r="BQ137" s="20"/>
      <c r="BR137" s="23"/>
      <c r="BS137" s="23"/>
      <c r="BT137" s="23"/>
      <c r="BU137" s="23"/>
      <c r="BV137" s="23"/>
      <c r="BW137" s="23"/>
      <c r="BX137" s="23"/>
      <c r="BY137" s="23"/>
      <c r="BZ137" s="20"/>
      <c r="CA137" s="19"/>
      <c r="CB137" s="20"/>
      <c r="CC137" s="23"/>
      <c r="CD137" s="20"/>
      <c r="CE137" s="23"/>
      <c r="CF137" s="21"/>
      <c r="CG137" s="23"/>
      <c r="CH137" s="23"/>
      <c r="CI137" s="20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0"/>
      <c r="CV137" s="23"/>
      <c r="CW137" s="23"/>
    </row>
    <row r="138" spans="1:101" ht="30" x14ac:dyDescent="0.25">
      <c r="A138" s="31" t="s">
        <v>168</v>
      </c>
      <c r="B138" s="101">
        <v>-50795.555438152711</v>
      </c>
      <c r="C138" s="101">
        <v>-65168.200475125719</v>
      </c>
      <c r="D138" s="66">
        <v>-71067</v>
      </c>
      <c r="E138" s="66">
        <v>-84376</v>
      </c>
      <c r="F138" s="62">
        <v>0</v>
      </c>
      <c r="G138" s="66">
        <v>-520250</v>
      </c>
      <c r="H138" s="66">
        <v>-18792</v>
      </c>
      <c r="I138" s="63">
        <v>77973</v>
      </c>
      <c r="J138" s="66">
        <v>-241006</v>
      </c>
      <c r="K138" s="66">
        <v>-222129</v>
      </c>
      <c r="L138" s="66">
        <v>-64140</v>
      </c>
      <c r="M138" s="66">
        <v>-52730</v>
      </c>
      <c r="N138" s="84">
        <v>-43513</v>
      </c>
      <c r="O138" s="84">
        <v>-47578</v>
      </c>
      <c r="P138" s="84">
        <v>-81325</v>
      </c>
      <c r="Q138" s="84">
        <v>-62252</v>
      </c>
      <c r="R138" s="84">
        <v>-31219</v>
      </c>
      <c r="S138" s="84">
        <v>-60882</v>
      </c>
      <c r="T138" s="84">
        <v>-16174</v>
      </c>
      <c r="U138" s="84">
        <v>-24868</v>
      </c>
      <c r="V138" s="38">
        <v>-27276</v>
      </c>
      <c r="W138" s="38">
        <v>-9323</v>
      </c>
      <c r="X138" s="33">
        <v>0</v>
      </c>
      <c r="Y138" s="33">
        <v>0</v>
      </c>
      <c r="Z138" s="33">
        <v>0</v>
      </c>
      <c r="AA138" s="34">
        <v>6352</v>
      </c>
      <c r="AB138" s="38">
        <v>-24303</v>
      </c>
      <c r="AC138" s="38">
        <v>-12956</v>
      </c>
      <c r="AD138" s="38">
        <v>-57146</v>
      </c>
      <c r="AE138" s="38">
        <v>-19359</v>
      </c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</row>
    <row r="139" spans="1:101" x14ac:dyDescent="0.25">
      <c r="A139" s="31"/>
      <c r="B139" s="100"/>
      <c r="C139" s="100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79"/>
      <c r="O139" s="79"/>
      <c r="P139" s="79"/>
      <c r="Q139" s="79"/>
      <c r="R139" s="79"/>
      <c r="S139" s="79"/>
      <c r="T139" s="79"/>
      <c r="U139" s="79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</row>
    <row r="140" spans="1:101" x14ac:dyDescent="0.25">
      <c r="A140" s="31" t="s">
        <v>130</v>
      </c>
      <c r="B140" s="101">
        <v>153576.39465141142</v>
      </c>
      <c r="C140" s="101">
        <v>-67787.728515725757</v>
      </c>
      <c r="D140" s="63">
        <v>19708</v>
      </c>
      <c r="E140" s="63">
        <v>18098</v>
      </c>
      <c r="F140" s="63">
        <v>53582</v>
      </c>
      <c r="G140" s="63">
        <v>62724</v>
      </c>
      <c r="H140" s="63">
        <v>31662</v>
      </c>
      <c r="I140" s="63">
        <v>15179</v>
      </c>
      <c r="J140" s="67">
        <v>-408</v>
      </c>
      <c r="K140" s="66">
        <v>-1185</v>
      </c>
      <c r="L140" s="67">
        <v>-78</v>
      </c>
      <c r="M140" s="63">
        <v>16894</v>
      </c>
      <c r="N140" s="80">
        <v>439494</v>
      </c>
      <c r="O140" s="84">
        <v>-188568</v>
      </c>
      <c r="P140" s="80">
        <v>610939</v>
      </c>
      <c r="Q140" s="84">
        <v>-253302</v>
      </c>
      <c r="R140" s="80">
        <v>285203</v>
      </c>
      <c r="S140" s="84">
        <v>-116160</v>
      </c>
      <c r="T140" s="80">
        <v>381515</v>
      </c>
      <c r="U140" s="84">
        <v>-176150</v>
      </c>
      <c r="V140" s="34">
        <v>102779</v>
      </c>
      <c r="W140" s="38">
        <v>-24665</v>
      </c>
      <c r="X140" s="34">
        <v>26102</v>
      </c>
      <c r="Y140" s="34">
        <v>32325</v>
      </c>
      <c r="Z140" s="34">
        <v>94816</v>
      </c>
      <c r="AA140" s="34">
        <v>20414</v>
      </c>
      <c r="AB140" s="34">
        <v>94378</v>
      </c>
      <c r="AC140" s="34">
        <v>14305</v>
      </c>
      <c r="AD140" s="34">
        <v>126338</v>
      </c>
      <c r="AE140" s="38">
        <v>-117216</v>
      </c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</row>
    <row r="141" spans="1:101" x14ac:dyDescent="0.25">
      <c r="A141" s="31" t="s">
        <v>169</v>
      </c>
      <c r="B141" s="101">
        <v>-33994.257304324143</v>
      </c>
      <c r="C141" s="101">
        <v>43764.823163757392</v>
      </c>
      <c r="D141" s="66">
        <v>-6513</v>
      </c>
      <c r="E141" s="63">
        <v>52389</v>
      </c>
      <c r="F141" s="63">
        <v>106570</v>
      </c>
      <c r="G141" s="66">
        <v>-78120</v>
      </c>
      <c r="H141" s="66">
        <v>-51243</v>
      </c>
      <c r="I141" s="63">
        <v>128536</v>
      </c>
      <c r="J141" s="63">
        <v>42106</v>
      </c>
      <c r="K141" s="63">
        <v>148005</v>
      </c>
      <c r="L141" s="66">
        <v>-19822</v>
      </c>
      <c r="M141" s="66">
        <v>-81346</v>
      </c>
      <c r="N141" s="80">
        <v>85653</v>
      </c>
      <c r="O141" s="80">
        <v>119343</v>
      </c>
      <c r="P141" s="80">
        <v>74366</v>
      </c>
      <c r="Q141" s="80">
        <v>79300</v>
      </c>
      <c r="R141" s="80">
        <v>129531</v>
      </c>
      <c r="S141" s="80">
        <v>133609</v>
      </c>
      <c r="T141" s="80">
        <v>66893</v>
      </c>
      <c r="U141" s="80">
        <v>147460</v>
      </c>
      <c r="V141" s="38">
        <v>-227275</v>
      </c>
      <c r="W141" s="38">
        <v>-30988</v>
      </c>
      <c r="X141" s="34">
        <v>5701</v>
      </c>
      <c r="Y141" s="34">
        <v>29849</v>
      </c>
      <c r="Z141" s="38">
        <v>-163896</v>
      </c>
      <c r="AA141" s="38">
        <v>-40677</v>
      </c>
      <c r="AB141" s="38">
        <v>-203708</v>
      </c>
      <c r="AC141" s="38">
        <v>-7191</v>
      </c>
      <c r="AD141" s="38">
        <v>-330911</v>
      </c>
      <c r="AE141" s="38">
        <v>-56838</v>
      </c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</row>
    <row r="142" spans="1:101" x14ac:dyDescent="0.25">
      <c r="A142" s="31" t="s">
        <v>170</v>
      </c>
      <c r="B142" s="101">
        <v>-22.437322005738508</v>
      </c>
      <c r="C142" s="101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85">
        <v>-97</v>
      </c>
      <c r="O142" s="79">
        <v>0</v>
      </c>
      <c r="P142" s="85">
        <v>-256</v>
      </c>
      <c r="Q142" s="79">
        <v>0</v>
      </c>
      <c r="R142" s="85">
        <v>-18</v>
      </c>
      <c r="S142" s="79">
        <v>0</v>
      </c>
      <c r="T142" s="79">
        <v>0</v>
      </c>
      <c r="U142" s="79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W142" s="19"/>
      <c r="AX142" s="19"/>
      <c r="AY142" s="19"/>
      <c r="AZ142" s="19"/>
      <c r="BA142" s="19"/>
      <c r="BB142" s="23"/>
      <c r="BC142" s="23"/>
      <c r="BD142" s="23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23"/>
      <c r="BP142" s="23"/>
      <c r="BQ142" s="19"/>
      <c r="BR142" s="19"/>
      <c r="BS142" s="23"/>
      <c r="BT142" s="23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23"/>
      <c r="CU142" s="19"/>
      <c r="CV142" s="19"/>
      <c r="CW142" s="23"/>
    </row>
    <row r="143" spans="1:101" x14ac:dyDescent="0.25">
      <c r="A143" s="35" t="s">
        <v>171</v>
      </c>
      <c r="B143" s="102">
        <v>119559.14707907083</v>
      </c>
      <c r="C143" s="102">
        <v>-24023.214414044229</v>
      </c>
      <c r="D143" s="64">
        <v>13195</v>
      </c>
      <c r="E143" s="64">
        <v>70487</v>
      </c>
      <c r="F143" s="64">
        <v>160152</v>
      </c>
      <c r="G143" s="64">
        <v>-15397</v>
      </c>
      <c r="H143" s="64">
        <v>-19581</v>
      </c>
      <c r="I143" s="64">
        <v>143715</v>
      </c>
      <c r="J143" s="64">
        <v>41698</v>
      </c>
      <c r="K143" s="64">
        <v>146820</v>
      </c>
      <c r="L143" s="64">
        <v>-19900</v>
      </c>
      <c r="M143" s="64">
        <v>-64451</v>
      </c>
      <c r="N143" s="82">
        <v>525050</v>
      </c>
      <c r="O143" s="82">
        <v>-69225</v>
      </c>
      <c r="P143" s="82">
        <v>685050</v>
      </c>
      <c r="Q143" s="82">
        <v>-174002</v>
      </c>
      <c r="R143" s="82">
        <v>414717</v>
      </c>
      <c r="S143" s="82">
        <v>17449</v>
      </c>
      <c r="T143" s="82">
        <v>448408</v>
      </c>
      <c r="U143" s="82">
        <v>-28690</v>
      </c>
      <c r="V143" s="36">
        <v>-124496</v>
      </c>
      <c r="W143" s="36">
        <v>-55653</v>
      </c>
      <c r="X143" s="36">
        <v>31804</v>
      </c>
      <c r="Y143" s="36">
        <v>62174</v>
      </c>
      <c r="Z143" s="36">
        <v>-69080</v>
      </c>
      <c r="AA143" s="36">
        <v>-20263</v>
      </c>
      <c r="AB143" s="36">
        <v>-109330</v>
      </c>
      <c r="AC143" s="36">
        <v>7113</v>
      </c>
      <c r="AD143" s="36">
        <v>-204573</v>
      </c>
      <c r="AE143" s="36">
        <v>-174054</v>
      </c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</row>
    <row r="144" spans="1:101" x14ac:dyDescent="0.25">
      <c r="A144" s="35" t="s">
        <v>172</v>
      </c>
      <c r="B144" s="102">
        <v>959749.16523648659</v>
      </c>
      <c r="C144" s="102">
        <v>984115.01652444922</v>
      </c>
      <c r="D144" s="64">
        <v>702277</v>
      </c>
      <c r="E144" s="64">
        <v>724115</v>
      </c>
      <c r="F144" s="64">
        <v>374572</v>
      </c>
      <c r="G144" s="64">
        <v>-599911</v>
      </c>
      <c r="H144" s="64">
        <v>475989</v>
      </c>
      <c r="I144" s="64">
        <v>819266</v>
      </c>
      <c r="J144" s="64">
        <v>525640</v>
      </c>
      <c r="K144" s="64">
        <v>784831</v>
      </c>
      <c r="L144" s="64">
        <v>1340070</v>
      </c>
      <c r="M144" s="64">
        <v>1115422</v>
      </c>
      <c r="N144" s="82">
        <v>977336</v>
      </c>
      <c r="O144" s="82">
        <v>878484</v>
      </c>
      <c r="P144" s="82">
        <v>1159843</v>
      </c>
      <c r="Q144" s="82">
        <v>1197939</v>
      </c>
      <c r="R144" s="82">
        <v>830586</v>
      </c>
      <c r="S144" s="82">
        <v>625452</v>
      </c>
      <c r="T144" s="82">
        <v>903905</v>
      </c>
      <c r="U144" s="82">
        <v>747381</v>
      </c>
      <c r="V144" s="36">
        <v>1124916</v>
      </c>
      <c r="W144" s="36">
        <v>896048</v>
      </c>
      <c r="X144" s="36">
        <v>319912</v>
      </c>
      <c r="Y144" s="36">
        <v>317447</v>
      </c>
      <c r="Z144" s="36">
        <v>621988</v>
      </c>
      <c r="AA144" s="36">
        <v>588342</v>
      </c>
      <c r="AB144" s="36">
        <v>1072869</v>
      </c>
      <c r="AC144" s="36">
        <v>817381</v>
      </c>
      <c r="AD144" s="36">
        <v>1696432</v>
      </c>
      <c r="AE144" s="36">
        <v>1310666</v>
      </c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</row>
    <row r="145" spans="1:101" x14ac:dyDescent="0.25">
      <c r="A145" s="31"/>
      <c r="B145" s="100"/>
      <c r="C145" s="100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79"/>
      <c r="O145" s="79"/>
      <c r="P145" s="79"/>
      <c r="Q145" s="79"/>
      <c r="R145" s="79"/>
      <c r="S145" s="79"/>
      <c r="T145" s="79"/>
      <c r="U145" s="79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</row>
    <row r="146" spans="1:101" x14ac:dyDescent="0.25">
      <c r="A146" s="35" t="s">
        <v>173</v>
      </c>
      <c r="B146" s="100"/>
      <c r="C146" s="100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79"/>
      <c r="O146" s="79"/>
      <c r="P146" s="79"/>
      <c r="Q146" s="79"/>
      <c r="R146" s="79"/>
      <c r="S146" s="79"/>
      <c r="T146" s="79"/>
      <c r="U146" s="79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</row>
    <row r="147" spans="1:101" x14ac:dyDescent="0.25">
      <c r="A147" s="31" t="s">
        <v>174</v>
      </c>
      <c r="B147" s="101">
        <v>-338004.12367944047</v>
      </c>
      <c r="C147" s="101">
        <v>-574998.60190744023</v>
      </c>
      <c r="D147" s="66">
        <v>-509577</v>
      </c>
      <c r="E147" s="66">
        <v>-692156</v>
      </c>
      <c r="F147" s="66">
        <v>-52129</v>
      </c>
      <c r="G147" s="62">
        <v>0</v>
      </c>
      <c r="H147" s="66">
        <v>-500850</v>
      </c>
      <c r="I147" s="66">
        <v>-752311</v>
      </c>
      <c r="J147" s="66">
        <v>-92521</v>
      </c>
      <c r="K147" s="66">
        <v>-193454</v>
      </c>
      <c r="L147" s="66">
        <v>-1028155</v>
      </c>
      <c r="M147" s="66">
        <v>-1263039</v>
      </c>
      <c r="N147" s="84">
        <v>-411857</v>
      </c>
      <c r="O147" s="84">
        <v>-527805</v>
      </c>
      <c r="P147" s="84">
        <v>-403155</v>
      </c>
      <c r="Q147" s="84">
        <v>-22973</v>
      </c>
      <c r="R147" s="84">
        <v>-179041</v>
      </c>
      <c r="S147" s="84">
        <v>-877885</v>
      </c>
      <c r="T147" s="84">
        <v>-575910</v>
      </c>
      <c r="U147" s="84">
        <v>-768314</v>
      </c>
      <c r="V147" s="38">
        <v>-216919</v>
      </c>
      <c r="W147" s="38">
        <v>-631156</v>
      </c>
      <c r="X147" s="33">
        <v>0</v>
      </c>
      <c r="Y147" s="38">
        <v>-2125</v>
      </c>
      <c r="Z147" s="38">
        <v>-118971</v>
      </c>
      <c r="AA147" s="38">
        <v>-123085</v>
      </c>
      <c r="AB147" s="38">
        <v>-170650</v>
      </c>
      <c r="AC147" s="38">
        <v>-596651</v>
      </c>
      <c r="AD147" s="38">
        <v>-377840</v>
      </c>
      <c r="AE147" s="38">
        <v>-1171366</v>
      </c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</row>
    <row r="148" spans="1:101" x14ac:dyDescent="0.25">
      <c r="A148" s="31" t="s">
        <v>175</v>
      </c>
      <c r="B148" s="101">
        <v>-18295.567133076114</v>
      </c>
      <c r="C148" s="101">
        <v>-20168.158099817312</v>
      </c>
      <c r="D148" s="66">
        <v>-3533</v>
      </c>
      <c r="E148" s="66">
        <v>-1002</v>
      </c>
      <c r="F148" s="66">
        <v>-8029</v>
      </c>
      <c r="G148" s="62">
        <v>0</v>
      </c>
      <c r="H148" s="66">
        <v>-3532</v>
      </c>
      <c r="I148" s="63">
        <v>3943</v>
      </c>
      <c r="J148" s="67">
        <v>-271</v>
      </c>
      <c r="K148" s="66">
        <v>-3320</v>
      </c>
      <c r="L148" s="66">
        <v>-3892</v>
      </c>
      <c r="M148" s="66">
        <v>-7739</v>
      </c>
      <c r="N148" s="84">
        <v>-3758</v>
      </c>
      <c r="O148" s="84">
        <v>-5665</v>
      </c>
      <c r="P148" s="84">
        <v>-3512</v>
      </c>
      <c r="Q148" s="84">
        <v>-5295</v>
      </c>
      <c r="R148" s="84">
        <v>-1576</v>
      </c>
      <c r="S148" s="84">
        <v>-6021</v>
      </c>
      <c r="T148" s="84">
        <v>-5451</v>
      </c>
      <c r="U148" s="84">
        <v>-5774</v>
      </c>
      <c r="V148" s="38">
        <v>-53088</v>
      </c>
      <c r="W148" s="38">
        <v>-72627</v>
      </c>
      <c r="X148" s="34">
        <v>35960</v>
      </c>
      <c r="Y148" s="34">
        <v>10905</v>
      </c>
      <c r="Z148" s="38">
        <v>-10383</v>
      </c>
      <c r="AA148" s="38">
        <v>-5848</v>
      </c>
      <c r="AB148" s="38">
        <v>-46363</v>
      </c>
      <c r="AC148" s="38">
        <v>-47237</v>
      </c>
      <c r="AD148" s="38">
        <v>-106131</v>
      </c>
      <c r="AE148" s="38">
        <v>-169559</v>
      </c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</row>
    <row r="149" spans="1:101" x14ac:dyDescent="0.25">
      <c r="A149" s="31" t="s">
        <v>176</v>
      </c>
      <c r="B149" s="101">
        <v>-11209.31907511469</v>
      </c>
      <c r="C149" s="101">
        <v>-13949.964726673748</v>
      </c>
      <c r="D149" s="66">
        <v>-8581</v>
      </c>
      <c r="E149" s="66">
        <v>-12608</v>
      </c>
      <c r="F149" s="66">
        <v>-29133</v>
      </c>
      <c r="G149" s="62">
        <v>0</v>
      </c>
      <c r="H149" s="66">
        <v>-4687</v>
      </c>
      <c r="I149" s="66">
        <v>-8501</v>
      </c>
      <c r="J149" s="66">
        <v>-1662</v>
      </c>
      <c r="K149" s="66">
        <v>-17942</v>
      </c>
      <c r="L149" s="66">
        <v>-10719</v>
      </c>
      <c r="M149" s="66">
        <v>-20976</v>
      </c>
      <c r="N149" s="84">
        <v>-11435</v>
      </c>
      <c r="O149" s="84">
        <v>-15277</v>
      </c>
      <c r="P149" s="84">
        <v>-15180</v>
      </c>
      <c r="Q149" s="84">
        <v>-14580</v>
      </c>
      <c r="R149" s="84">
        <v>-4942</v>
      </c>
      <c r="S149" s="84">
        <v>-19175</v>
      </c>
      <c r="T149" s="84">
        <v>-12260</v>
      </c>
      <c r="U149" s="84">
        <v>-13323</v>
      </c>
      <c r="V149" s="38">
        <v>-16168</v>
      </c>
      <c r="W149" s="38">
        <v>-12987</v>
      </c>
      <c r="X149" s="33">
        <v>0</v>
      </c>
      <c r="Y149" s="33">
        <v>0</v>
      </c>
      <c r="Z149" s="38">
        <v>-15158</v>
      </c>
      <c r="AA149" s="38">
        <v>-8046</v>
      </c>
      <c r="AB149" s="38">
        <v>-9998</v>
      </c>
      <c r="AC149" s="38">
        <v>-8615</v>
      </c>
      <c r="AD149" s="38">
        <v>-26000</v>
      </c>
      <c r="AE149" s="38">
        <v>-23796</v>
      </c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</row>
    <row r="150" spans="1:101" x14ac:dyDescent="0.25">
      <c r="A150" s="31" t="s">
        <v>3</v>
      </c>
      <c r="B150" s="101">
        <v>-265890.84173564083</v>
      </c>
      <c r="C150" s="101">
        <v>-362271.10411319055</v>
      </c>
      <c r="D150" s="66">
        <v>-89661</v>
      </c>
      <c r="E150" s="66">
        <v>-240465</v>
      </c>
      <c r="F150" s="66">
        <v>-8261</v>
      </c>
      <c r="G150" s="62">
        <v>0</v>
      </c>
      <c r="H150" s="66">
        <v>-56776</v>
      </c>
      <c r="I150" s="66">
        <v>-243501</v>
      </c>
      <c r="J150" s="66">
        <v>-30339</v>
      </c>
      <c r="K150" s="66">
        <v>-93448</v>
      </c>
      <c r="L150" s="66">
        <v>-221665</v>
      </c>
      <c r="M150" s="66">
        <v>-448626</v>
      </c>
      <c r="N150" s="84">
        <v>-334919</v>
      </c>
      <c r="O150" s="84">
        <v>-442090</v>
      </c>
      <c r="P150" s="84">
        <v>-381317</v>
      </c>
      <c r="Q150" s="84">
        <v>-449250</v>
      </c>
      <c r="R150" s="84">
        <v>-180802</v>
      </c>
      <c r="S150" s="84">
        <v>-362587</v>
      </c>
      <c r="T150" s="84">
        <v>-394455</v>
      </c>
      <c r="U150" s="84">
        <v>-488581</v>
      </c>
      <c r="V150" s="38">
        <v>-317254</v>
      </c>
      <c r="W150" s="38">
        <v>-360320</v>
      </c>
      <c r="X150" s="38">
        <v>-21876</v>
      </c>
      <c r="Y150" s="38">
        <v>-60224</v>
      </c>
      <c r="Z150" s="38">
        <v>-157715</v>
      </c>
      <c r="AA150" s="38">
        <v>-114166</v>
      </c>
      <c r="AB150" s="38">
        <v>-330211</v>
      </c>
      <c r="AC150" s="38">
        <v>-312326</v>
      </c>
      <c r="AD150" s="38">
        <v>-465212</v>
      </c>
      <c r="AE150" s="38">
        <v>-660456</v>
      </c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20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</row>
    <row r="151" spans="1:101" x14ac:dyDescent="0.25">
      <c r="A151" s="31" t="s">
        <v>177</v>
      </c>
      <c r="B151" s="101">
        <v>-271711.92833357345</v>
      </c>
      <c r="C151" s="101">
        <v>-329760.52475598891</v>
      </c>
      <c r="D151" s="66">
        <v>-436357</v>
      </c>
      <c r="E151" s="66">
        <v>-470559</v>
      </c>
      <c r="F151" s="66">
        <v>-61788</v>
      </c>
      <c r="G151" s="66">
        <v>-51525</v>
      </c>
      <c r="H151" s="66">
        <v>-252423</v>
      </c>
      <c r="I151" s="66">
        <v>-339704</v>
      </c>
      <c r="J151" s="66">
        <v>-202671</v>
      </c>
      <c r="K151" s="66">
        <v>-553100</v>
      </c>
      <c r="L151" s="66">
        <v>-1067943</v>
      </c>
      <c r="M151" s="66">
        <v>-808006</v>
      </c>
      <c r="N151" s="84">
        <v>-273808</v>
      </c>
      <c r="O151" s="84">
        <v>-367161</v>
      </c>
      <c r="P151" s="84">
        <v>-233576</v>
      </c>
      <c r="Q151" s="84">
        <v>-338479</v>
      </c>
      <c r="R151" s="84">
        <v>-300032</v>
      </c>
      <c r="S151" s="84">
        <v>-476124</v>
      </c>
      <c r="T151" s="84">
        <v>-294095</v>
      </c>
      <c r="U151" s="84">
        <v>-321192</v>
      </c>
      <c r="V151" s="38">
        <v>-166032</v>
      </c>
      <c r="W151" s="38">
        <v>-188596</v>
      </c>
      <c r="X151" s="38">
        <v>-39125</v>
      </c>
      <c r="Y151" s="38">
        <v>-98628</v>
      </c>
      <c r="Z151" s="38">
        <v>-113023</v>
      </c>
      <c r="AA151" s="38">
        <v>-91522</v>
      </c>
      <c r="AB151" s="38">
        <v>-112098</v>
      </c>
      <c r="AC151" s="38">
        <v>-178364</v>
      </c>
      <c r="AD151" s="38">
        <v>-289711</v>
      </c>
      <c r="AE151" s="38">
        <v>-293905</v>
      </c>
      <c r="AW151" s="19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19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19"/>
      <c r="CQ151" s="20"/>
      <c r="CR151" s="20"/>
      <c r="CS151" s="20"/>
      <c r="CT151" s="20"/>
      <c r="CU151" s="20"/>
      <c r="CV151" s="20"/>
      <c r="CW151" s="20"/>
    </row>
    <row r="152" spans="1:101" x14ac:dyDescent="0.25">
      <c r="A152" s="31" t="s">
        <v>178</v>
      </c>
      <c r="B152" s="101">
        <v>-129745.30524203661</v>
      </c>
      <c r="C152" s="101">
        <v>-200362.11317633372</v>
      </c>
      <c r="D152" s="66">
        <v>-19339</v>
      </c>
      <c r="E152" s="66">
        <v>-9118</v>
      </c>
      <c r="F152" s="62">
        <v>0</v>
      </c>
      <c r="G152" s="62">
        <v>0</v>
      </c>
      <c r="H152" s="66">
        <v>-46712</v>
      </c>
      <c r="I152" s="66">
        <v>-8081</v>
      </c>
      <c r="J152" s="62">
        <v>0</v>
      </c>
      <c r="K152" s="66">
        <v>-27760</v>
      </c>
      <c r="L152" s="63">
        <v>2199</v>
      </c>
      <c r="M152" s="66">
        <v>-1377</v>
      </c>
      <c r="N152" s="84">
        <v>-135310</v>
      </c>
      <c r="O152" s="84">
        <v>-250858</v>
      </c>
      <c r="P152" s="84">
        <v>-189537</v>
      </c>
      <c r="Q152" s="84">
        <v>-346143</v>
      </c>
      <c r="R152" s="84">
        <v>-76714</v>
      </c>
      <c r="S152" s="84">
        <v>-129171</v>
      </c>
      <c r="T152" s="84">
        <v>-123529</v>
      </c>
      <c r="U152" s="84">
        <v>-242692</v>
      </c>
      <c r="V152" s="38">
        <v>-190053</v>
      </c>
      <c r="W152" s="38">
        <v>-222714</v>
      </c>
      <c r="X152" s="38">
        <v>-12120</v>
      </c>
      <c r="Y152" s="38">
        <v>-49088</v>
      </c>
      <c r="Z152" s="38">
        <v>-77130</v>
      </c>
      <c r="AA152" s="38">
        <v>-112889</v>
      </c>
      <c r="AB152" s="38">
        <v>-240329</v>
      </c>
      <c r="AC152" s="38">
        <v>-186478</v>
      </c>
      <c r="AD152" s="38">
        <v>-241316</v>
      </c>
      <c r="AE152" s="38">
        <v>-378185</v>
      </c>
      <c r="AW152" s="19"/>
      <c r="AX152" s="20"/>
      <c r="AY152" s="20"/>
      <c r="AZ152" s="20"/>
      <c r="BA152" s="20"/>
      <c r="BB152" s="20"/>
      <c r="BC152" s="20"/>
      <c r="BD152" s="20"/>
      <c r="BE152" s="20"/>
      <c r="BF152" s="20"/>
      <c r="BG152" s="23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19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</row>
    <row r="153" spans="1:101" x14ac:dyDescent="0.25">
      <c r="A153" s="31" t="s">
        <v>179</v>
      </c>
      <c r="B153" s="101">
        <v>-5888.9336682871817</v>
      </c>
      <c r="C153" s="101">
        <v>-6930.230706355941</v>
      </c>
      <c r="D153" s="62">
        <v>0</v>
      </c>
      <c r="E153" s="66">
        <v>-10299</v>
      </c>
      <c r="F153" s="62">
        <v>0</v>
      </c>
      <c r="G153" s="62">
        <v>0</v>
      </c>
      <c r="H153" s="62">
        <v>0</v>
      </c>
      <c r="I153" s="66">
        <v>-6908</v>
      </c>
      <c r="J153" s="62">
        <v>0</v>
      </c>
      <c r="K153" s="62">
        <v>0</v>
      </c>
      <c r="L153" s="62">
        <v>0</v>
      </c>
      <c r="M153" s="66">
        <v>-27778</v>
      </c>
      <c r="N153" s="84">
        <v>-2144</v>
      </c>
      <c r="O153" s="84">
        <v>-9131</v>
      </c>
      <c r="P153" s="84">
        <v>-3129</v>
      </c>
      <c r="Q153" s="84">
        <v>-8222</v>
      </c>
      <c r="R153" s="84">
        <v>-3329</v>
      </c>
      <c r="S153" s="84">
        <v>-14827</v>
      </c>
      <c r="T153" s="85">
        <v>-424</v>
      </c>
      <c r="U153" s="84">
        <v>-6173</v>
      </c>
      <c r="V153" s="38">
        <v>-19715</v>
      </c>
      <c r="W153" s="38">
        <v>-6505</v>
      </c>
      <c r="X153" s="33">
        <v>0</v>
      </c>
      <c r="Y153" s="33">
        <v>0</v>
      </c>
      <c r="Z153" s="39">
        <v>-11</v>
      </c>
      <c r="AA153" s="38">
        <v>-2375</v>
      </c>
      <c r="AB153" s="38">
        <v>-10217</v>
      </c>
      <c r="AC153" s="38">
        <v>-4607</v>
      </c>
      <c r="AD153" s="38">
        <v>-50410</v>
      </c>
      <c r="AE153" s="38">
        <v>-13013</v>
      </c>
      <c r="AW153" s="20"/>
      <c r="AX153" s="20"/>
      <c r="AY153" s="20"/>
      <c r="AZ153" s="20"/>
      <c r="BA153" s="20"/>
      <c r="BB153" s="23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19"/>
      <c r="BY153" s="20"/>
      <c r="BZ153" s="20"/>
      <c r="CA153" s="20"/>
      <c r="CB153" s="20"/>
      <c r="CC153" s="23"/>
      <c r="CD153" s="20"/>
      <c r="CE153" s="19"/>
      <c r="CF153" s="19"/>
      <c r="CG153" s="20"/>
      <c r="CH153" s="20"/>
      <c r="CI153" s="20"/>
      <c r="CJ153" s="20"/>
      <c r="CK153" s="20"/>
      <c r="CL153" s="23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</row>
    <row r="154" spans="1:101" x14ac:dyDescent="0.25">
      <c r="A154" s="31" t="s">
        <v>136</v>
      </c>
      <c r="B154" s="101">
        <v>-51429.670467138763</v>
      </c>
      <c r="C154" s="101">
        <v>-96417.071139892592</v>
      </c>
      <c r="D154" s="66">
        <v>-8985</v>
      </c>
      <c r="E154" s="66">
        <v>-85689</v>
      </c>
      <c r="F154" s="62">
        <v>0</v>
      </c>
      <c r="G154" s="66">
        <v>-1313</v>
      </c>
      <c r="H154" s="66">
        <v>-7293</v>
      </c>
      <c r="I154" s="66">
        <v>-131990</v>
      </c>
      <c r="J154" s="66">
        <v>-1914</v>
      </c>
      <c r="K154" s="66">
        <v>-83066</v>
      </c>
      <c r="L154" s="66">
        <v>-20811</v>
      </c>
      <c r="M154" s="66">
        <v>-50489</v>
      </c>
      <c r="N154" s="84">
        <v>-64850</v>
      </c>
      <c r="O154" s="84">
        <v>-96341</v>
      </c>
      <c r="P154" s="84">
        <v>-74465</v>
      </c>
      <c r="Q154" s="84">
        <v>-74005</v>
      </c>
      <c r="R154" s="84">
        <v>-84765</v>
      </c>
      <c r="S154" s="84">
        <v>-161318</v>
      </c>
      <c r="T154" s="84">
        <v>-42472</v>
      </c>
      <c r="U154" s="84">
        <v>-73850</v>
      </c>
      <c r="V154" s="38">
        <v>-50698</v>
      </c>
      <c r="W154" s="38">
        <v>-60030</v>
      </c>
      <c r="X154" s="38">
        <v>-23700</v>
      </c>
      <c r="Y154" s="33">
        <v>0</v>
      </c>
      <c r="Z154" s="38">
        <v>-18150</v>
      </c>
      <c r="AA154" s="38">
        <v>-5485</v>
      </c>
      <c r="AB154" s="38">
        <v>-42623</v>
      </c>
      <c r="AC154" s="38">
        <v>-70473</v>
      </c>
      <c r="AD154" s="38">
        <v>-91512</v>
      </c>
      <c r="AE154" s="38">
        <v>-99883</v>
      </c>
      <c r="AW154" s="23"/>
      <c r="AX154" s="20"/>
      <c r="AY154" s="19"/>
      <c r="AZ154" s="23"/>
      <c r="BA154" s="20"/>
      <c r="BB154" s="20"/>
      <c r="BC154" s="20"/>
      <c r="BD154" s="20"/>
      <c r="BE154" s="23"/>
      <c r="BF154" s="23"/>
      <c r="BG154" s="20"/>
      <c r="BH154" s="20"/>
      <c r="BI154" s="23"/>
      <c r="BJ154" s="19"/>
      <c r="BK154" s="23"/>
      <c r="BL154" s="20"/>
      <c r="BM154" s="23"/>
      <c r="BN154" s="20"/>
      <c r="BO154" s="20"/>
      <c r="BP154" s="23"/>
      <c r="BQ154" s="20"/>
      <c r="BR154" s="20"/>
      <c r="BS154" s="23"/>
      <c r="BT154" s="20"/>
      <c r="BU154" s="20"/>
      <c r="BV154" s="23"/>
      <c r="BW154" s="20"/>
      <c r="BX154" s="19"/>
      <c r="BY154" s="20"/>
      <c r="BZ154" s="20"/>
      <c r="CA154" s="23"/>
      <c r="CB154" s="20"/>
      <c r="CC154" s="23"/>
      <c r="CD154" s="19"/>
      <c r="CE154" s="20"/>
      <c r="CF154" s="19"/>
      <c r="CG154" s="20"/>
      <c r="CH154" s="23"/>
      <c r="CI154" s="23"/>
      <c r="CJ154" s="23"/>
      <c r="CK154" s="20"/>
      <c r="CL154" s="23"/>
      <c r="CM154" s="20"/>
      <c r="CN154" s="20"/>
      <c r="CO154" s="20"/>
      <c r="CP154" s="21"/>
      <c r="CQ154" s="20"/>
      <c r="CR154" s="20"/>
      <c r="CS154" s="23"/>
      <c r="CT154" s="19"/>
      <c r="CU154" s="20"/>
      <c r="CV154" s="20"/>
      <c r="CW154" s="19"/>
    </row>
    <row r="155" spans="1:101" x14ac:dyDescent="0.25">
      <c r="A155" s="31" t="s">
        <v>180</v>
      </c>
      <c r="B155" s="101">
        <v>-32162.392546165105</v>
      </c>
      <c r="C155" s="101">
        <v>-46446.767125249258</v>
      </c>
      <c r="D155" s="66">
        <v>-29112</v>
      </c>
      <c r="E155" s="66">
        <v>-52572</v>
      </c>
      <c r="F155" s="66">
        <v>-46450</v>
      </c>
      <c r="G155" s="66">
        <v>-50128</v>
      </c>
      <c r="H155" s="66">
        <v>-36099</v>
      </c>
      <c r="I155" s="66">
        <v>-42722</v>
      </c>
      <c r="J155" s="67">
        <v>-796</v>
      </c>
      <c r="K155" s="66">
        <v>-52442</v>
      </c>
      <c r="L155" s="66">
        <v>-30598</v>
      </c>
      <c r="M155" s="66">
        <v>-69622</v>
      </c>
      <c r="N155" s="84">
        <v>-33032</v>
      </c>
      <c r="O155" s="84">
        <v>-44744</v>
      </c>
      <c r="P155" s="84">
        <v>-28161</v>
      </c>
      <c r="Q155" s="84">
        <v>-43334</v>
      </c>
      <c r="R155" s="84">
        <v>-45700</v>
      </c>
      <c r="S155" s="84">
        <v>-54458</v>
      </c>
      <c r="T155" s="84">
        <v>-29133</v>
      </c>
      <c r="U155" s="84">
        <v>-39566</v>
      </c>
      <c r="V155" s="38">
        <v>-24035</v>
      </c>
      <c r="W155" s="38">
        <v>-23766</v>
      </c>
      <c r="X155" s="38">
        <v>-2045</v>
      </c>
      <c r="Y155" s="38">
        <v>-22378</v>
      </c>
      <c r="Z155" s="38">
        <v>-23903</v>
      </c>
      <c r="AA155" s="38">
        <v>-18264</v>
      </c>
      <c r="AB155" s="38">
        <v>-22806</v>
      </c>
      <c r="AC155" s="38">
        <v>-16186</v>
      </c>
      <c r="AD155" s="38">
        <v>-27432</v>
      </c>
      <c r="AE155" s="38">
        <v>-38118</v>
      </c>
      <c r="AW155" s="19"/>
      <c r="AX155" s="21"/>
      <c r="AY155" s="19"/>
      <c r="AZ155" s="19"/>
      <c r="BA155" s="23"/>
      <c r="BB155" s="20"/>
      <c r="BC155" s="19"/>
      <c r="BD155" s="23"/>
      <c r="BE155" s="19"/>
      <c r="BF155" s="19"/>
      <c r="BG155" s="20"/>
      <c r="BH155" s="19"/>
      <c r="BI155" s="19"/>
      <c r="BJ155" s="19"/>
      <c r="BK155" s="21"/>
      <c r="BL155" s="19"/>
      <c r="BM155" s="19"/>
      <c r="BN155" s="21"/>
      <c r="BO155" s="23"/>
      <c r="BP155" s="21"/>
      <c r="BQ155" s="20"/>
      <c r="BR155" s="19"/>
      <c r="BS155" s="19"/>
      <c r="BT155" s="21"/>
      <c r="BU155" s="19"/>
      <c r="BV155" s="20"/>
      <c r="BW155" s="20"/>
      <c r="BX155" s="19"/>
      <c r="BY155" s="23"/>
      <c r="BZ155" s="20"/>
      <c r="CA155" s="23"/>
      <c r="CB155" s="20"/>
      <c r="CC155" s="20"/>
      <c r="CD155" s="20"/>
      <c r="CE155" s="20"/>
      <c r="CF155" s="19"/>
      <c r="CG155" s="20"/>
      <c r="CH155" s="19"/>
      <c r="CI155" s="20"/>
      <c r="CJ155" s="20"/>
      <c r="CK155" s="20"/>
      <c r="CL155" s="21"/>
      <c r="CM155" s="19"/>
      <c r="CN155" s="23"/>
      <c r="CO155" s="19"/>
      <c r="CP155" s="23"/>
      <c r="CQ155" s="20"/>
      <c r="CR155" s="21"/>
      <c r="CS155" s="23"/>
      <c r="CT155" s="20"/>
      <c r="CU155" s="20"/>
      <c r="CV155" s="20"/>
      <c r="CW155" s="20"/>
    </row>
    <row r="156" spans="1:101" x14ac:dyDescent="0.25">
      <c r="A156" s="31" t="s">
        <v>181</v>
      </c>
      <c r="B156" s="101">
        <v>-16219.273528150887</v>
      </c>
      <c r="C156" s="101">
        <v>-22126.901555053922</v>
      </c>
      <c r="D156" s="62">
        <v>716</v>
      </c>
      <c r="E156" s="63">
        <v>64643</v>
      </c>
      <c r="F156" s="62">
        <v>0</v>
      </c>
      <c r="G156" s="62">
        <v>0</v>
      </c>
      <c r="H156" s="67">
        <v>-517</v>
      </c>
      <c r="I156" s="63">
        <v>52526</v>
      </c>
      <c r="J156" s="63">
        <v>5792</v>
      </c>
      <c r="K156" s="63">
        <v>6474</v>
      </c>
      <c r="L156" s="67">
        <v>-644</v>
      </c>
      <c r="M156" s="63">
        <v>154906</v>
      </c>
      <c r="N156" s="84">
        <v>-23530</v>
      </c>
      <c r="O156" s="84">
        <v>-25428</v>
      </c>
      <c r="P156" s="84">
        <v>-42886</v>
      </c>
      <c r="Q156" s="80">
        <v>16555</v>
      </c>
      <c r="R156" s="84">
        <v>-5824</v>
      </c>
      <c r="S156" s="84">
        <v>-53662</v>
      </c>
      <c r="T156" s="84">
        <v>-17176</v>
      </c>
      <c r="U156" s="84">
        <v>-46019</v>
      </c>
      <c r="V156" s="38">
        <v>-7201</v>
      </c>
      <c r="W156" s="38">
        <v>-39591</v>
      </c>
      <c r="X156" s="33">
        <v>86</v>
      </c>
      <c r="Y156" s="33">
        <v>218</v>
      </c>
      <c r="Z156" s="38">
        <v>-10993</v>
      </c>
      <c r="AA156" s="38">
        <v>-18701</v>
      </c>
      <c r="AB156" s="38">
        <v>-8968</v>
      </c>
      <c r="AC156" s="38">
        <v>-60757</v>
      </c>
      <c r="AD156" s="38">
        <v>-2256</v>
      </c>
      <c r="AE156" s="38">
        <v>-34914</v>
      </c>
      <c r="AW156" s="19"/>
      <c r="AX156" s="19"/>
      <c r="AY156" s="23"/>
      <c r="AZ156" s="23"/>
      <c r="BA156" s="23"/>
      <c r="BB156" s="23"/>
      <c r="BC156" s="23"/>
      <c r="BD156" s="19"/>
      <c r="BE156" s="23"/>
      <c r="BF156" s="23"/>
      <c r="BG156" s="23"/>
      <c r="BH156" s="19"/>
      <c r="BI156" s="23"/>
      <c r="BJ156" s="19"/>
      <c r="BK156" s="23"/>
      <c r="BL156" s="19"/>
      <c r="BM156" s="23"/>
      <c r="BN156" s="23"/>
      <c r="BO156" s="23"/>
      <c r="BP156" s="19"/>
      <c r="BQ156" s="19"/>
      <c r="BR156" s="23"/>
      <c r="BS156" s="23"/>
      <c r="BT156" s="19"/>
      <c r="BU156" s="23"/>
      <c r="BV156" s="19"/>
      <c r="BW156" s="23"/>
      <c r="BX156" s="23"/>
      <c r="BY156" s="23"/>
      <c r="BZ156" s="23"/>
      <c r="CA156" s="21"/>
      <c r="CB156" s="20"/>
      <c r="CC156" s="19"/>
      <c r="CD156" s="23"/>
      <c r="CE156" s="21"/>
      <c r="CF156" s="23"/>
      <c r="CG156" s="23"/>
      <c r="CH156" s="19"/>
      <c r="CI156" s="19"/>
      <c r="CJ156" s="23"/>
      <c r="CK156" s="19"/>
      <c r="CL156" s="23"/>
      <c r="CM156" s="19"/>
      <c r="CN156" s="23"/>
      <c r="CO156" s="19"/>
      <c r="CP156" s="23"/>
      <c r="CQ156" s="23"/>
      <c r="CR156" s="21"/>
      <c r="CS156" s="23"/>
      <c r="CT156" s="19"/>
      <c r="CU156" s="20"/>
      <c r="CV156" s="23"/>
      <c r="CW156" s="19"/>
    </row>
    <row r="157" spans="1:101" x14ac:dyDescent="0.25">
      <c r="A157" s="35" t="s">
        <v>182</v>
      </c>
      <c r="B157" s="102">
        <v>-1140558.0293667184</v>
      </c>
      <c r="C157" s="102">
        <v>-1673431.9273810098</v>
      </c>
      <c r="D157" s="64">
        <v>-1104428</v>
      </c>
      <c r="E157" s="64">
        <v>-1509826</v>
      </c>
      <c r="F157" s="64">
        <v>-205790</v>
      </c>
      <c r="G157" s="64">
        <v>-102966</v>
      </c>
      <c r="H157" s="64">
        <v>-908888</v>
      </c>
      <c r="I157" s="64">
        <v>-1477249</v>
      </c>
      <c r="J157" s="64">
        <v>-324382</v>
      </c>
      <c r="K157" s="64">
        <v>-1018059</v>
      </c>
      <c r="L157" s="64">
        <v>-2382228</v>
      </c>
      <c r="M157" s="64">
        <v>-2542745</v>
      </c>
      <c r="N157" s="82">
        <v>-1294642</v>
      </c>
      <c r="O157" s="82">
        <v>-1784500</v>
      </c>
      <c r="P157" s="82">
        <v>-1374919</v>
      </c>
      <c r="Q157" s="82">
        <v>-1285728</v>
      </c>
      <c r="R157" s="82">
        <v>-882727</v>
      </c>
      <c r="S157" s="82">
        <v>-2155227</v>
      </c>
      <c r="T157" s="82">
        <v>-1494903</v>
      </c>
      <c r="U157" s="82">
        <v>-2005485</v>
      </c>
      <c r="V157" s="36">
        <v>-1061162</v>
      </c>
      <c r="W157" s="36">
        <v>-1618293</v>
      </c>
      <c r="X157" s="36">
        <v>-62821</v>
      </c>
      <c r="Y157" s="36">
        <v>-221321</v>
      </c>
      <c r="Z157" s="36">
        <v>-545438</v>
      </c>
      <c r="AA157" s="36">
        <v>-500381</v>
      </c>
      <c r="AB157" s="36">
        <v>-994264</v>
      </c>
      <c r="AC157" s="36">
        <v>-1481694</v>
      </c>
      <c r="AD157" s="36">
        <v>-1677819</v>
      </c>
      <c r="AE157" s="36">
        <v>-2883196</v>
      </c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</row>
    <row r="158" spans="1:101" x14ac:dyDescent="0.25">
      <c r="A158" s="35" t="s">
        <v>183</v>
      </c>
      <c r="B158" s="102">
        <v>-180808.62024629695</v>
      </c>
      <c r="C158" s="102">
        <v>-689316.52898160159</v>
      </c>
      <c r="D158" s="64">
        <v>-402151</v>
      </c>
      <c r="E158" s="64">
        <v>-785710</v>
      </c>
      <c r="F158" s="64">
        <v>168783</v>
      </c>
      <c r="G158" s="64">
        <v>-702876</v>
      </c>
      <c r="H158" s="64">
        <v>-432899</v>
      </c>
      <c r="I158" s="64">
        <v>-657983</v>
      </c>
      <c r="J158" s="64">
        <v>201259</v>
      </c>
      <c r="K158" s="64">
        <v>-233228</v>
      </c>
      <c r="L158" s="64">
        <v>-1042157</v>
      </c>
      <c r="M158" s="64">
        <v>-1427323</v>
      </c>
      <c r="N158" s="82">
        <v>-317306</v>
      </c>
      <c r="O158" s="82">
        <v>-906016</v>
      </c>
      <c r="P158" s="82">
        <v>-215076</v>
      </c>
      <c r="Q158" s="82">
        <v>-87788</v>
      </c>
      <c r="R158" s="82">
        <v>-52140</v>
      </c>
      <c r="S158" s="82">
        <v>-1529775</v>
      </c>
      <c r="T158" s="82">
        <v>-590998</v>
      </c>
      <c r="U158" s="82">
        <v>-1258104</v>
      </c>
      <c r="V158" s="36">
        <v>63754</v>
      </c>
      <c r="W158" s="36">
        <v>-722244</v>
      </c>
      <c r="X158" s="36">
        <v>257091</v>
      </c>
      <c r="Y158" s="36">
        <v>96126</v>
      </c>
      <c r="Z158" s="36">
        <v>76550</v>
      </c>
      <c r="AA158" s="36">
        <v>87961</v>
      </c>
      <c r="AB158" s="36">
        <v>78605</v>
      </c>
      <c r="AC158" s="36">
        <v>-664313</v>
      </c>
      <c r="AD158" s="36">
        <v>18613</v>
      </c>
      <c r="AE158" s="36">
        <v>-1572530</v>
      </c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</row>
    <row r="159" spans="1:101" x14ac:dyDescent="0.25">
      <c r="A159" s="31"/>
      <c r="B159" s="100"/>
      <c r="C159" s="100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79"/>
      <c r="O159" s="79"/>
      <c r="P159" s="79"/>
      <c r="Q159" s="79"/>
      <c r="R159" s="79"/>
      <c r="S159" s="79"/>
      <c r="T159" s="79"/>
      <c r="U159" s="79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0"/>
      <c r="CA159" s="23"/>
      <c r="CB159" s="20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0"/>
      <c r="CV159" s="23"/>
      <c r="CW159" s="23"/>
    </row>
    <row r="160" spans="1:101" x14ac:dyDescent="0.25">
      <c r="A160" s="35" t="s">
        <v>184</v>
      </c>
      <c r="B160" s="100"/>
      <c r="C160" s="100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79"/>
      <c r="O160" s="79"/>
      <c r="P160" s="79"/>
      <c r="Q160" s="79"/>
      <c r="R160" s="79"/>
      <c r="S160" s="79"/>
      <c r="T160" s="79"/>
      <c r="U160" s="79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0"/>
      <c r="CA160" s="23"/>
      <c r="CB160" s="20"/>
      <c r="CC160" s="23"/>
      <c r="CD160" s="21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0"/>
      <c r="CV160" s="23"/>
      <c r="CW160" s="23"/>
    </row>
    <row r="161" spans="1:101" x14ac:dyDescent="0.25">
      <c r="A161" s="31" t="s">
        <v>185</v>
      </c>
      <c r="B161" s="101">
        <v>3780.3580270631301</v>
      </c>
      <c r="C161" s="101">
        <v>-9034.2893615242356</v>
      </c>
      <c r="D161" s="66">
        <v>-9685</v>
      </c>
      <c r="E161" s="63">
        <v>102405</v>
      </c>
      <c r="F161" s="66">
        <v>-48826</v>
      </c>
      <c r="G161" s="66">
        <v>-44717</v>
      </c>
      <c r="H161" s="66">
        <v>-37392</v>
      </c>
      <c r="I161" s="63">
        <v>172253</v>
      </c>
      <c r="J161" s="63">
        <v>35153</v>
      </c>
      <c r="K161" s="63">
        <v>51955</v>
      </c>
      <c r="L161" s="63">
        <v>19967</v>
      </c>
      <c r="M161" s="63">
        <v>91698</v>
      </c>
      <c r="N161" s="84">
        <v>-88683</v>
      </c>
      <c r="O161" s="80">
        <v>193525</v>
      </c>
      <c r="P161" s="84">
        <v>-20493</v>
      </c>
      <c r="Q161" s="80">
        <v>166687</v>
      </c>
      <c r="R161" s="84">
        <v>-104895</v>
      </c>
      <c r="S161" s="80">
        <v>56854</v>
      </c>
      <c r="T161" s="84">
        <v>-141974</v>
      </c>
      <c r="U161" s="80">
        <v>310270</v>
      </c>
      <c r="V161" s="34">
        <v>119344</v>
      </c>
      <c r="W161" s="38">
        <v>-52285</v>
      </c>
      <c r="X161" s="38">
        <v>-136588</v>
      </c>
      <c r="Y161" s="38">
        <v>-25032</v>
      </c>
      <c r="Z161" s="34">
        <v>85539</v>
      </c>
      <c r="AA161" s="34">
        <v>9705</v>
      </c>
      <c r="AB161" s="34">
        <v>22140</v>
      </c>
      <c r="AC161" s="38">
        <v>-25659</v>
      </c>
      <c r="AD161" s="34">
        <v>290101</v>
      </c>
      <c r="AE161" s="38">
        <v>-142030</v>
      </c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20"/>
      <c r="BT161" s="19"/>
      <c r="BU161" s="19"/>
      <c r="BV161" s="19"/>
      <c r="BW161" s="19"/>
      <c r="BX161" s="19"/>
      <c r="BY161" s="19"/>
      <c r="BZ161" s="20"/>
      <c r="CA161" s="23"/>
      <c r="CB161" s="20"/>
      <c r="CC161" s="19"/>
      <c r="CD161" s="20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20"/>
      <c r="CV161" s="19"/>
      <c r="CW161" s="23"/>
    </row>
    <row r="162" spans="1:101" x14ac:dyDescent="0.25">
      <c r="A162" s="31" t="s">
        <v>141</v>
      </c>
      <c r="B162" s="101">
        <v>171858.19480954949</v>
      </c>
      <c r="C162" s="101">
        <v>390588.49585354532</v>
      </c>
      <c r="D162" s="63">
        <v>209102</v>
      </c>
      <c r="E162" s="63">
        <v>537360</v>
      </c>
      <c r="F162" s="67">
        <v>-642</v>
      </c>
      <c r="G162" s="66">
        <v>-240567</v>
      </c>
      <c r="H162" s="63">
        <v>313354</v>
      </c>
      <c r="I162" s="63">
        <v>656414</v>
      </c>
      <c r="J162" s="66">
        <v>-49719</v>
      </c>
      <c r="K162" s="66">
        <v>-365906</v>
      </c>
      <c r="L162" s="63">
        <v>321288</v>
      </c>
      <c r="M162" s="63">
        <v>1343656</v>
      </c>
      <c r="N162" s="80">
        <v>103989</v>
      </c>
      <c r="O162" s="80">
        <v>412640</v>
      </c>
      <c r="P162" s="84">
        <v>-271037</v>
      </c>
      <c r="Q162" s="80">
        <v>87841</v>
      </c>
      <c r="R162" s="80">
        <v>233498</v>
      </c>
      <c r="S162" s="80">
        <v>647423</v>
      </c>
      <c r="T162" s="80">
        <v>370062</v>
      </c>
      <c r="U162" s="80">
        <v>560986</v>
      </c>
      <c r="V162" s="34">
        <v>199503</v>
      </c>
      <c r="W162" s="34">
        <v>331796</v>
      </c>
      <c r="X162" s="38">
        <v>-131799</v>
      </c>
      <c r="Y162" s="38">
        <v>-26077</v>
      </c>
      <c r="Z162" s="38">
        <v>-236342</v>
      </c>
      <c r="AA162" s="38">
        <v>-162358</v>
      </c>
      <c r="AB162" s="34">
        <v>88646</v>
      </c>
      <c r="AC162" s="34">
        <v>344427</v>
      </c>
      <c r="AD162" s="34">
        <v>747013</v>
      </c>
      <c r="AE162" s="34">
        <v>779619</v>
      </c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0"/>
      <c r="CA162" s="23"/>
      <c r="CB162" s="20"/>
      <c r="CC162" s="23"/>
      <c r="CD162" s="20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0"/>
      <c r="CV162" s="23"/>
      <c r="CW162" s="23"/>
    </row>
    <row r="163" spans="1:101" x14ac:dyDescent="0.25">
      <c r="A163" s="31" t="s">
        <v>186</v>
      </c>
      <c r="B163" s="101">
        <v>74089.625792691484</v>
      </c>
      <c r="C163" s="101">
        <v>200823.21968560942</v>
      </c>
      <c r="D163" s="63">
        <v>100248</v>
      </c>
      <c r="E163" s="66">
        <v>-103208</v>
      </c>
      <c r="F163" s="63">
        <v>10582</v>
      </c>
      <c r="G163" s="66">
        <v>-13764</v>
      </c>
      <c r="H163" s="63">
        <v>3724</v>
      </c>
      <c r="I163" s="66">
        <v>-8819</v>
      </c>
      <c r="J163" s="66">
        <v>-142479</v>
      </c>
      <c r="K163" s="63">
        <v>314182</v>
      </c>
      <c r="L163" s="63">
        <v>470914</v>
      </c>
      <c r="M163" s="66">
        <v>-596478</v>
      </c>
      <c r="N163" s="84">
        <v>-18092</v>
      </c>
      <c r="O163" s="80">
        <v>329983</v>
      </c>
      <c r="P163" s="80">
        <v>4349</v>
      </c>
      <c r="Q163" s="80">
        <v>265163</v>
      </c>
      <c r="R163" s="84">
        <v>-42602</v>
      </c>
      <c r="S163" s="80">
        <v>464728</v>
      </c>
      <c r="T163" s="84">
        <v>-22792</v>
      </c>
      <c r="U163" s="80">
        <v>300748</v>
      </c>
      <c r="V163" s="38">
        <v>-10770</v>
      </c>
      <c r="W163" s="34">
        <v>585190</v>
      </c>
      <c r="X163" s="38">
        <v>-7920</v>
      </c>
      <c r="Y163" s="38">
        <v>-92696</v>
      </c>
      <c r="Z163" s="34">
        <v>14124</v>
      </c>
      <c r="AA163" s="34">
        <v>116177</v>
      </c>
      <c r="AB163" s="34">
        <v>46072</v>
      </c>
      <c r="AC163" s="34">
        <v>621133</v>
      </c>
      <c r="AD163" s="38">
        <v>-103390</v>
      </c>
      <c r="AE163" s="34">
        <v>1007582</v>
      </c>
      <c r="AW163" s="23"/>
      <c r="AX163" s="23"/>
      <c r="AY163" s="23"/>
      <c r="AZ163" s="23"/>
      <c r="BA163" s="23"/>
      <c r="BB163" s="23"/>
      <c r="BC163" s="20"/>
      <c r="BD163" s="20"/>
      <c r="BE163" s="23"/>
      <c r="BF163" s="23"/>
      <c r="BG163" s="23"/>
      <c r="BH163" s="20"/>
      <c r="BI163" s="23"/>
      <c r="BJ163" s="23"/>
      <c r="BK163" s="23"/>
      <c r="BL163" s="23"/>
      <c r="BM163" s="20"/>
      <c r="BN163" s="20"/>
      <c r="BO163" s="23"/>
      <c r="BP163" s="23"/>
      <c r="BQ163" s="20"/>
      <c r="BR163" s="23"/>
      <c r="BS163" s="23"/>
      <c r="BT163" s="23"/>
      <c r="BU163" s="23"/>
      <c r="BV163" s="23"/>
      <c r="BW163" s="23"/>
      <c r="BX163" s="23"/>
      <c r="BY163" s="23"/>
      <c r="BZ163" s="20"/>
      <c r="CA163" s="19"/>
      <c r="CB163" s="20"/>
      <c r="CC163" s="23"/>
      <c r="CD163" s="20"/>
      <c r="CE163" s="23"/>
      <c r="CF163" s="21"/>
      <c r="CG163" s="23"/>
      <c r="CH163" s="23"/>
      <c r="CI163" s="20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0"/>
      <c r="CV163" s="23"/>
      <c r="CW163" s="23"/>
    </row>
    <row r="164" spans="1:101" x14ac:dyDescent="0.25">
      <c r="A164" s="31" t="s">
        <v>187</v>
      </c>
      <c r="B164" s="101">
        <v>8484.5100637355135</v>
      </c>
      <c r="C164" s="101">
        <v>147320.55146869167</v>
      </c>
      <c r="D164" s="63">
        <v>43212</v>
      </c>
      <c r="E164" s="63">
        <v>159702</v>
      </c>
      <c r="F164" s="66">
        <v>-192364</v>
      </c>
      <c r="G164" s="63">
        <v>181725</v>
      </c>
      <c r="H164" s="63">
        <v>98782</v>
      </c>
      <c r="I164" s="63">
        <v>109350</v>
      </c>
      <c r="J164" s="63">
        <v>70603</v>
      </c>
      <c r="K164" s="63">
        <v>20762</v>
      </c>
      <c r="L164" s="63">
        <v>38601</v>
      </c>
      <c r="M164" s="63">
        <v>331384</v>
      </c>
      <c r="N164" s="80">
        <v>201375</v>
      </c>
      <c r="O164" s="80">
        <v>67706</v>
      </c>
      <c r="P164" s="80">
        <v>229564</v>
      </c>
      <c r="Q164" s="84">
        <v>-96973</v>
      </c>
      <c r="R164" s="80">
        <v>154911</v>
      </c>
      <c r="S164" s="80">
        <v>148329</v>
      </c>
      <c r="T164" s="80">
        <v>205965</v>
      </c>
      <c r="U164" s="80">
        <v>168640</v>
      </c>
      <c r="V164" s="38">
        <v>-165459</v>
      </c>
      <c r="W164" s="34">
        <v>19203</v>
      </c>
      <c r="X164" s="34">
        <v>5771</v>
      </c>
      <c r="Y164" s="34">
        <v>78756</v>
      </c>
      <c r="Z164" s="33">
        <v>720</v>
      </c>
      <c r="AA164" s="34">
        <v>79002</v>
      </c>
      <c r="AB164" s="38">
        <v>-355245</v>
      </c>
      <c r="AC164" s="38">
        <v>-86459</v>
      </c>
      <c r="AD164" s="38">
        <v>-90061</v>
      </c>
      <c r="AE164" s="34">
        <v>92836</v>
      </c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4"/>
      <c r="CA164" s="22"/>
      <c r="CB164" s="24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4"/>
      <c r="CV164" s="22"/>
      <c r="CW164" s="22"/>
    </row>
    <row r="165" spans="1:101" x14ac:dyDescent="0.25">
      <c r="A165" s="31" t="s">
        <v>0</v>
      </c>
      <c r="B165" s="101">
        <v>-4171.4472327617877</v>
      </c>
      <c r="C165" s="101">
        <v>-50246.737107478737</v>
      </c>
      <c r="D165" s="63">
        <v>51258</v>
      </c>
      <c r="E165" s="62">
        <v>292</v>
      </c>
      <c r="F165" s="63">
        <v>62468</v>
      </c>
      <c r="G165" s="66">
        <v>-220301</v>
      </c>
      <c r="H165" s="63">
        <v>35637</v>
      </c>
      <c r="I165" s="66">
        <v>-193241</v>
      </c>
      <c r="J165" s="66">
        <v>-114818</v>
      </c>
      <c r="K165" s="63">
        <v>212235</v>
      </c>
      <c r="L165" s="63">
        <v>191386</v>
      </c>
      <c r="M165" s="63">
        <v>257067</v>
      </c>
      <c r="N165" s="80">
        <v>105143</v>
      </c>
      <c r="O165" s="84">
        <v>-77232</v>
      </c>
      <c r="P165" s="80">
        <v>196306</v>
      </c>
      <c r="Q165" s="84">
        <v>-300342</v>
      </c>
      <c r="R165" s="84">
        <v>-154958</v>
      </c>
      <c r="S165" s="80">
        <v>210236</v>
      </c>
      <c r="T165" s="80">
        <v>193523</v>
      </c>
      <c r="U165" s="84">
        <v>-59815</v>
      </c>
      <c r="V165" s="34">
        <v>75061</v>
      </c>
      <c r="W165" s="38">
        <v>-151849</v>
      </c>
      <c r="X165" s="34">
        <v>13445</v>
      </c>
      <c r="Y165" s="38">
        <v>-31080</v>
      </c>
      <c r="Z165" s="34">
        <v>64110</v>
      </c>
      <c r="AA165" s="38">
        <v>-124137</v>
      </c>
      <c r="AB165" s="34">
        <v>97324</v>
      </c>
      <c r="AC165" s="38">
        <v>-192161</v>
      </c>
      <c r="AD165" s="34">
        <v>62021</v>
      </c>
      <c r="AE165" s="38">
        <v>-135912</v>
      </c>
      <c r="AW165" s="20"/>
      <c r="AX165" s="20"/>
      <c r="AY165" s="20"/>
      <c r="AZ165" s="20"/>
      <c r="BA165" s="20"/>
      <c r="BB165" s="20"/>
      <c r="BC165" s="20"/>
      <c r="BD165" s="19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3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3"/>
      <c r="CV165" s="20"/>
      <c r="CW165" s="20"/>
    </row>
    <row r="166" spans="1:101" x14ac:dyDescent="0.25">
      <c r="A166" s="31" t="s">
        <v>188</v>
      </c>
      <c r="B166" s="101">
        <v>8248.5068796282958</v>
      </c>
      <c r="C166" s="101">
        <v>-0.24619107845177679</v>
      </c>
      <c r="D166" s="62">
        <v>0</v>
      </c>
      <c r="E166" s="67">
        <v>-1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7">
        <v>-5</v>
      </c>
      <c r="N166" s="80">
        <v>22403</v>
      </c>
      <c r="O166" s="79">
        <v>0</v>
      </c>
      <c r="P166" s="80">
        <v>62162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34">
        <v>10635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4">
        <v>26628</v>
      </c>
      <c r="AC166" s="33">
        <v>0</v>
      </c>
      <c r="AD166" s="34">
        <v>1013</v>
      </c>
      <c r="AE166" s="33">
        <v>0</v>
      </c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</row>
    <row r="167" spans="1:101" x14ac:dyDescent="0.25">
      <c r="A167" s="35" t="s">
        <v>189</v>
      </c>
      <c r="B167" s="102">
        <v>262290.30359306041</v>
      </c>
      <c r="C167" s="102">
        <v>679451.34448838152</v>
      </c>
      <c r="D167" s="64">
        <v>394136</v>
      </c>
      <c r="E167" s="64">
        <v>696551</v>
      </c>
      <c r="F167" s="64">
        <v>-168784</v>
      </c>
      <c r="G167" s="64">
        <v>-337625</v>
      </c>
      <c r="H167" s="64">
        <v>414106</v>
      </c>
      <c r="I167" s="64">
        <v>735956</v>
      </c>
      <c r="J167" s="64">
        <v>-201260</v>
      </c>
      <c r="K167" s="64">
        <v>233228</v>
      </c>
      <c r="L167" s="64">
        <v>1042156</v>
      </c>
      <c r="M167" s="64">
        <v>1427322</v>
      </c>
      <c r="N167" s="82">
        <v>326135</v>
      </c>
      <c r="O167" s="82">
        <v>926623</v>
      </c>
      <c r="P167" s="82">
        <v>200852</v>
      </c>
      <c r="Q167" s="82">
        <v>122377</v>
      </c>
      <c r="R167" s="82">
        <v>85953</v>
      </c>
      <c r="S167" s="82">
        <v>1527570</v>
      </c>
      <c r="T167" s="82">
        <v>604785</v>
      </c>
      <c r="U167" s="82">
        <v>1280830</v>
      </c>
      <c r="V167" s="36">
        <v>228313</v>
      </c>
      <c r="W167" s="36">
        <v>732055</v>
      </c>
      <c r="X167" s="36">
        <v>-257092</v>
      </c>
      <c r="Y167" s="36">
        <v>-96129</v>
      </c>
      <c r="Z167" s="36">
        <v>-71850</v>
      </c>
      <c r="AA167" s="36">
        <v>-81611</v>
      </c>
      <c r="AB167" s="36">
        <v>-74435</v>
      </c>
      <c r="AC167" s="36">
        <v>661282</v>
      </c>
      <c r="AD167" s="36">
        <v>906696</v>
      </c>
      <c r="AE167" s="36">
        <v>1602095</v>
      </c>
      <c r="AW167" s="19"/>
      <c r="AX167" s="19"/>
      <c r="AY167" s="23"/>
      <c r="AZ167" s="19"/>
      <c r="BA167" s="19"/>
      <c r="BB167" s="19"/>
      <c r="BC167" s="19"/>
      <c r="BD167" s="23"/>
      <c r="BE167" s="23"/>
      <c r="BF167" s="19"/>
      <c r="BG167" s="19"/>
      <c r="BH167" s="19"/>
      <c r="BI167" s="19"/>
      <c r="BJ167" s="19"/>
      <c r="BK167" s="19"/>
      <c r="BL167" s="19"/>
      <c r="BM167" s="19"/>
      <c r="BN167" s="23"/>
      <c r="BO167" s="23"/>
      <c r="BP167" s="19"/>
      <c r="BQ167" s="19"/>
      <c r="BR167" s="19"/>
      <c r="BS167" s="19"/>
      <c r="BT167" s="23"/>
      <c r="BU167" s="19"/>
      <c r="BV167" s="19"/>
      <c r="BW167" s="19"/>
      <c r="BX167" s="23"/>
      <c r="BY167" s="19"/>
      <c r="BZ167" s="19"/>
      <c r="CA167" s="20"/>
      <c r="CB167" s="20"/>
      <c r="CC167" s="20"/>
      <c r="CD167" s="19"/>
      <c r="CE167" s="23"/>
      <c r="CF167" s="19"/>
      <c r="CG167" s="19"/>
      <c r="CH167" s="19"/>
      <c r="CI167" s="23"/>
      <c r="CJ167" s="19"/>
      <c r="CK167" s="23"/>
      <c r="CL167" s="23"/>
      <c r="CM167" s="23"/>
      <c r="CN167" s="23"/>
      <c r="CO167" s="23"/>
      <c r="CP167" s="23"/>
      <c r="CQ167" s="19"/>
      <c r="CR167" s="19"/>
      <c r="CS167" s="23"/>
      <c r="CT167" s="23"/>
      <c r="CU167" s="23"/>
      <c r="CV167" s="23"/>
      <c r="CW167" s="19"/>
    </row>
    <row r="168" spans="1:101" x14ac:dyDescent="0.25">
      <c r="A168" s="31"/>
      <c r="B168" s="100"/>
      <c r="C168" s="100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79"/>
      <c r="O168" s="79"/>
      <c r="P168" s="79"/>
      <c r="Q168" s="79"/>
      <c r="R168" s="79"/>
      <c r="S168" s="79"/>
      <c r="T168" s="79"/>
      <c r="U168" s="79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W168" s="23"/>
      <c r="AX168" s="23"/>
      <c r="AY168" s="23"/>
      <c r="AZ168" s="23"/>
      <c r="BA168" s="23"/>
      <c r="BB168" s="23"/>
      <c r="BC168" s="19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19"/>
      <c r="BP168" s="23"/>
      <c r="BQ168" s="23"/>
      <c r="BR168" s="23"/>
      <c r="BS168" s="19"/>
      <c r="BT168" s="19"/>
      <c r="BU168" s="23"/>
      <c r="BV168" s="19"/>
      <c r="BW168" s="19"/>
      <c r="BX168" s="23"/>
      <c r="BY168" s="23"/>
      <c r="BZ168" s="23"/>
      <c r="CA168" s="23"/>
      <c r="CB168" s="23"/>
      <c r="CC168" s="19"/>
      <c r="CD168" s="19"/>
      <c r="CE168" s="20"/>
      <c r="CF168" s="20"/>
      <c r="CG168" s="20"/>
      <c r="CH168" s="19"/>
      <c r="CI168" s="20"/>
      <c r="CJ168" s="20"/>
      <c r="CK168" s="20"/>
      <c r="CL168" s="20"/>
      <c r="CM168" s="23"/>
      <c r="CN168" s="19"/>
      <c r="CO168" s="20"/>
      <c r="CP168" s="23"/>
      <c r="CQ168" s="20"/>
      <c r="CR168" s="19"/>
      <c r="CS168" s="21"/>
      <c r="CT168" s="19"/>
      <c r="CU168" s="20"/>
      <c r="CV168" s="20"/>
      <c r="CW168" s="20"/>
    </row>
    <row r="169" spans="1:101" x14ac:dyDescent="0.25">
      <c r="A169" s="35" t="s">
        <v>190</v>
      </c>
      <c r="B169" s="100"/>
      <c r="C169" s="100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79"/>
      <c r="O169" s="79"/>
      <c r="P169" s="79"/>
      <c r="Q169" s="79"/>
      <c r="R169" s="79"/>
      <c r="S169" s="79"/>
      <c r="T169" s="79"/>
      <c r="U169" s="79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</row>
    <row r="170" spans="1:101" x14ac:dyDescent="0.25">
      <c r="A170" s="31" t="s">
        <v>191</v>
      </c>
      <c r="B170" s="101">
        <v>9814</v>
      </c>
      <c r="C170" s="101">
        <v>9406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0</v>
      </c>
      <c r="L170" s="62">
        <v>0</v>
      </c>
      <c r="M170" s="62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34">
        <v>9894</v>
      </c>
      <c r="W170" s="34">
        <v>9495</v>
      </c>
      <c r="X170" s="34">
        <v>8788</v>
      </c>
      <c r="Y170" s="34">
        <v>8809</v>
      </c>
      <c r="Z170" s="34">
        <v>9828</v>
      </c>
      <c r="AA170" s="34">
        <v>9427</v>
      </c>
      <c r="AB170" s="34">
        <v>9916</v>
      </c>
      <c r="AC170" s="34">
        <v>9480</v>
      </c>
      <c r="AD170" s="34">
        <v>9917</v>
      </c>
      <c r="AE170" s="34">
        <v>9538</v>
      </c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</row>
    <row r="171" spans="1:101" x14ac:dyDescent="0.25">
      <c r="A171" s="31" t="s">
        <v>192</v>
      </c>
      <c r="B171" s="100">
        <v>30.7</v>
      </c>
      <c r="C171" s="100">
        <v>30.1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79">
        <v>30.8</v>
      </c>
      <c r="O171" s="79">
        <v>30.2</v>
      </c>
      <c r="P171" s="79">
        <v>30.8</v>
      </c>
      <c r="Q171" s="79">
        <v>30.3</v>
      </c>
      <c r="R171" s="79">
        <v>0</v>
      </c>
      <c r="S171" s="79">
        <v>0</v>
      </c>
      <c r="T171" s="79">
        <v>30.9</v>
      </c>
      <c r="U171" s="79">
        <v>30</v>
      </c>
      <c r="V171" s="33">
        <v>27.9</v>
      </c>
      <c r="W171" s="33">
        <v>32.1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27.9</v>
      </c>
      <c r="AE171" s="33">
        <v>32.1</v>
      </c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</row>
    <row r="172" spans="1:101" ht="30" x14ac:dyDescent="0.25">
      <c r="A172" s="31" t="s">
        <v>193</v>
      </c>
      <c r="B172" s="100">
        <v>46.83</v>
      </c>
      <c r="C172" s="100">
        <v>46.19</v>
      </c>
      <c r="D172" s="62">
        <v>72.680000000000007</v>
      </c>
      <c r="E172" s="62">
        <v>71.95</v>
      </c>
      <c r="F172" s="62">
        <v>72.94</v>
      </c>
      <c r="G172" s="62">
        <v>71.290000000000006</v>
      </c>
      <c r="H172" s="62">
        <v>73.37</v>
      </c>
      <c r="I172" s="62">
        <v>73.599999999999994</v>
      </c>
      <c r="J172" s="62">
        <v>72.28</v>
      </c>
      <c r="K172" s="62">
        <v>68.400000000000006</v>
      </c>
      <c r="L172" s="62">
        <v>72.349999999999994</v>
      </c>
      <c r="M172" s="62">
        <v>72.209999999999994</v>
      </c>
      <c r="N172" s="79">
        <v>39.4</v>
      </c>
      <c r="O172" s="79">
        <v>40.78</v>
      </c>
      <c r="P172" s="79">
        <v>42.76</v>
      </c>
      <c r="Q172" s="79">
        <v>45.01</v>
      </c>
      <c r="R172" s="79">
        <v>35.24</v>
      </c>
      <c r="S172" s="79">
        <v>35.270000000000003</v>
      </c>
      <c r="T172" s="79">
        <v>37.9</v>
      </c>
      <c r="U172" s="79">
        <v>38.880000000000003</v>
      </c>
      <c r="V172" s="33">
        <v>52.6</v>
      </c>
      <c r="W172" s="33">
        <v>48.8</v>
      </c>
      <c r="X172" s="33">
        <v>51.37</v>
      </c>
      <c r="Y172" s="33">
        <v>48.07</v>
      </c>
      <c r="Z172" s="33">
        <v>52.02</v>
      </c>
      <c r="AA172" s="33">
        <v>48.47</v>
      </c>
      <c r="AB172" s="33">
        <v>52.82</v>
      </c>
      <c r="AC172" s="33">
        <v>48.48</v>
      </c>
      <c r="AD172" s="33">
        <v>52.66</v>
      </c>
      <c r="AE172" s="33">
        <v>49.16</v>
      </c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</row>
    <row r="173" spans="1:101" x14ac:dyDescent="0.25">
      <c r="A173" s="31" t="s">
        <v>194</v>
      </c>
      <c r="B173" s="100">
        <v>2.4</v>
      </c>
      <c r="C173" s="100">
        <v>2.8</v>
      </c>
      <c r="D173" s="62">
        <v>2.2999999999999998</v>
      </c>
      <c r="E173" s="62">
        <v>2.5</v>
      </c>
      <c r="F173" s="62">
        <v>0.4</v>
      </c>
      <c r="G173" s="62">
        <v>1.3</v>
      </c>
      <c r="H173" s="62">
        <v>1.3</v>
      </c>
      <c r="I173" s="62">
        <v>1.5</v>
      </c>
      <c r="J173" s="62">
        <v>2.7</v>
      </c>
      <c r="K173" s="62">
        <v>3</v>
      </c>
      <c r="L173" s="62">
        <v>2.9</v>
      </c>
      <c r="M173" s="62">
        <v>3.1</v>
      </c>
      <c r="N173" s="79">
        <v>1.2</v>
      </c>
      <c r="O173" s="79">
        <v>2.2999999999999998</v>
      </c>
      <c r="P173" s="79">
        <v>1.2</v>
      </c>
      <c r="Q173" s="79">
        <v>2.7</v>
      </c>
      <c r="R173" s="79">
        <v>1.2</v>
      </c>
      <c r="S173" s="79">
        <v>1.7</v>
      </c>
      <c r="T173" s="79">
        <v>1.2</v>
      </c>
      <c r="U173" s="79">
        <v>2.2000000000000002</v>
      </c>
      <c r="V173" s="33">
        <v>3.5</v>
      </c>
      <c r="W173" s="33">
        <v>2.6</v>
      </c>
      <c r="X173" s="33">
        <v>0.2</v>
      </c>
      <c r="Y173" s="33">
        <v>0.3</v>
      </c>
      <c r="Z173" s="33">
        <v>2.4</v>
      </c>
      <c r="AA173" s="33">
        <v>1.8</v>
      </c>
      <c r="AB173" s="33">
        <v>3.4</v>
      </c>
      <c r="AC173" s="33">
        <v>2.2999999999999998</v>
      </c>
      <c r="AD173" s="33">
        <v>4.0999999999999996</v>
      </c>
      <c r="AE173" s="33">
        <v>3.2</v>
      </c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</row>
    <row r="174" spans="1:101" x14ac:dyDescent="0.25">
      <c r="A174" s="31" t="s">
        <v>195</v>
      </c>
      <c r="B174" s="100">
        <v>78.8</v>
      </c>
      <c r="C174" s="100">
        <v>77.599999999999994</v>
      </c>
      <c r="D174" s="62">
        <v>58</v>
      </c>
      <c r="E174" s="62">
        <v>58.9</v>
      </c>
      <c r="F174" s="62">
        <v>47.3</v>
      </c>
      <c r="G174" s="62">
        <v>50</v>
      </c>
      <c r="H174" s="62">
        <v>54.1</v>
      </c>
      <c r="I174" s="62">
        <v>54.6</v>
      </c>
      <c r="J174" s="62">
        <v>55.6</v>
      </c>
      <c r="K174" s="62">
        <v>56.5</v>
      </c>
      <c r="L174" s="62">
        <v>70.599999999999994</v>
      </c>
      <c r="M174" s="62">
        <v>71.400000000000006</v>
      </c>
      <c r="N174" s="79">
        <v>76.900000000000006</v>
      </c>
      <c r="O174" s="79">
        <v>75.599999999999994</v>
      </c>
      <c r="P174" s="79">
        <v>83.3</v>
      </c>
      <c r="Q174" s="79">
        <v>81.599999999999994</v>
      </c>
      <c r="R174" s="79">
        <v>67.7</v>
      </c>
      <c r="S174" s="79">
        <v>67.099999999999994</v>
      </c>
      <c r="T174" s="79">
        <v>77.099999999999994</v>
      </c>
      <c r="U174" s="79">
        <v>75.7</v>
      </c>
      <c r="V174" s="33">
        <v>90.1</v>
      </c>
      <c r="W174" s="33">
        <v>88.4</v>
      </c>
      <c r="X174" s="33">
        <v>42.1</v>
      </c>
      <c r="Y174" s="33">
        <v>41.7</v>
      </c>
      <c r="Z174" s="33">
        <v>83</v>
      </c>
      <c r="AA174" s="33">
        <v>81.8</v>
      </c>
      <c r="AB174" s="33">
        <v>90.6</v>
      </c>
      <c r="AC174" s="33">
        <v>89.2</v>
      </c>
      <c r="AD174" s="33">
        <v>99.8</v>
      </c>
      <c r="AE174" s="33">
        <v>97.1</v>
      </c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</row>
    <row r="175" spans="1:101" x14ac:dyDescent="0.25">
      <c r="A175" s="31" t="s">
        <v>196</v>
      </c>
      <c r="B175" s="100">
        <v>67</v>
      </c>
      <c r="C175" s="100">
        <v>97</v>
      </c>
      <c r="D175" s="67">
        <v>-23</v>
      </c>
      <c r="E175" s="62">
        <v>12</v>
      </c>
      <c r="F175" s="67">
        <v>-103</v>
      </c>
      <c r="G175" s="67">
        <v>-33</v>
      </c>
      <c r="H175" s="67">
        <v>-122</v>
      </c>
      <c r="I175" s="67">
        <v>-96</v>
      </c>
      <c r="J175" s="62">
        <v>41</v>
      </c>
      <c r="K175" s="62">
        <v>77</v>
      </c>
      <c r="L175" s="62">
        <v>38</v>
      </c>
      <c r="M175" s="62">
        <v>76</v>
      </c>
      <c r="N175" s="85">
        <v>-18</v>
      </c>
      <c r="O175" s="79">
        <v>54</v>
      </c>
      <c r="P175" s="79">
        <v>25</v>
      </c>
      <c r="Q175" s="79">
        <v>102</v>
      </c>
      <c r="R175" s="85">
        <v>-140</v>
      </c>
      <c r="S175" s="85">
        <v>-76</v>
      </c>
      <c r="T175" s="85">
        <v>-27</v>
      </c>
      <c r="U175" s="79">
        <v>42</v>
      </c>
      <c r="V175" s="33">
        <v>145</v>
      </c>
      <c r="W175" s="33">
        <v>88</v>
      </c>
      <c r="X175" s="39">
        <v>-39</v>
      </c>
      <c r="Y175" s="39">
        <v>-44</v>
      </c>
      <c r="Z175" s="33">
        <v>78</v>
      </c>
      <c r="AA175" s="33">
        <v>38</v>
      </c>
      <c r="AB175" s="33">
        <v>143</v>
      </c>
      <c r="AC175" s="33">
        <v>69</v>
      </c>
      <c r="AD175" s="33">
        <v>178</v>
      </c>
      <c r="AE175" s="33">
        <v>126</v>
      </c>
      <c r="AW175" s="23"/>
      <c r="AX175" s="20"/>
      <c r="AY175" s="23"/>
      <c r="AZ175" s="20"/>
      <c r="BA175" s="20"/>
      <c r="BB175" s="20"/>
      <c r="BC175" s="20"/>
      <c r="BD175" s="20"/>
      <c r="BE175" s="23"/>
      <c r="BF175" s="23"/>
      <c r="BG175" s="20"/>
      <c r="BH175" s="20"/>
      <c r="BI175" s="20"/>
      <c r="BJ175" s="23"/>
      <c r="BK175" s="20"/>
      <c r="BL175" s="20"/>
      <c r="BM175" s="20"/>
      <c r="BN175" s="20"/>
      <c r="BO175" s="23"/>
      <c r="BP175" s="20"/>
      <c r="BQ175" s="20"/>
      <c r="BR175" s="20"/>
      <c r="BS175" s="20"/>
      <c r="BT175" s="23"/>
      <c r="BU175" s="23"/>
      <c r="BV175" s="20"/>
      <c r="BW175" s="23"/>
      <c r="BX175" s="23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3"/>
      <c r="CN175" s="20"/>
      <c r="CO175" s="20"/>
      <c r="CP175" s="23"/>
      <c r="CQ175" s="20"/>
      <c r="CR175" s="20"/>
      <c r="CS175" s="20"/>
      <c r="CT175" s="20"/>
      <c r="CU175" s="20"/>
      <c r="CV175" s="20"/>
      <c r="CW175" s="20"/>
    </row>
    <row r="176" spans="1:101" x14ac:dyDescent="0.25">
      <c r="A176" s="31" t="s">
        <v>197</v>
      </c>
      <c r="B176" s="100">
        <v>3.64</v>
      </c>
      <c r="C176" s="100">
        <v>12.46</v>
      </c>
      <c r="D176" s="62">
        <v>10.36</v>
      </c>
      <c r="E176" s="62">
        <v>98.08</v>
      </c>
      <c r="F176" s="67">
        <v>-0.85</v>
      </c>
      <c r="G176" s="62">
        <v>1.8</v>
      </c>
      <c r="H176" s="62">
        <v>1.64</v>
      </c>
      <c r="I176" s="62">
        <v>1.86</v>
      </c>
      <c r="J176" s="62">
        <v>0.71</v>
      </c>
      <c r="K176" s="62">
        <v>4.1900000000000004</v>
      </c>
      <c r="L176" s="62">
        <v>36.380000000000003</v>
      </c>
      <c r="M176" s="62">
        <v>363.7</v>
      </c>
      <c r="N176" s="79">
        <v>1.31</v>
      </c>
      <c r="O176" s="79">
        <v>2.3199999999999998</v>
      </c>
      <c r="P176" s="79">
        <v>1.0900000000000001</v>
      </c>
      <c r="Q176" s="79">
        <v>2.97</v>
      </c>
      <c r="R176" s="79">
        <v>2.42</v>
      </c>
      <c r="S176" s="79">
        <v>2.1800000000000002</v>
      </c>
      <c r="T176" s="79">
        <v>0.77</v>
      </c>
      <c r="U176" s="79">
        <v>1.81</v>
      </c>
      <c r="V176" s="33">
        <v>3.89</v>
      </c>
      <c r="W176" s="33">
        <v>2.95</v>
      </c>
      <c r="X176" s="33">
        <v>0.36</v>
      </c>
      <c r="Y176" s="33">
        <v>0.54</v>
      </c>
      <c r="Z176" s="33">
        <v>3</v>
      </c>
      <c r="AA176" s="33">
        <v>2.2599999999999998</v>
      </c>
      <c r="AB176" s="33">
        <v>4.1500000000000004</v>
      </c>
      <c r="AC176" s="33">
        <v>3.07</v>
      </c>
      <c r="AD176" s="33">
        <v>4.62</v>
      </c>
      <c r="AE176" s="33">
        <v>3.59</v>
      </c>
      <c r="AW176" s="23"/>
      <c r="AX176" s="23"/>
      <c r="AY176" s="23"/>
      <c r="AZ176" s="20"/>
      <c r="BA176" s="20"/>
      <c r="BB176" s="23"/>
      <c r="BC176" s="20"/>
      <c r="BD176" s="19"/>
      <c r="BE176" s="23"/>
      <c r="BF176" s="23"/>
      <c r="BG176" s="23"/>
      <c r="BH176" s="23"/>
      <c r="BI176" s="20"/>
      <c r="BJ176" s="20"/>
      <c r="BK176" s="23"/>
      <c r="BL176" s="23"/>
      <c r="BM176" s="19"/>
      <c r="BN176" s="20"/>
      <c r="BO176" s="23"/>
      <c r="BP176" s="23"/>
      <c r="BQ176" s="23"/>
      <c r="BR176" s="20"/>
      <c r="BS176" s="23"/>
      <c r="BT176" s="20"/>
      <c r="BU176" s="23"/>
      <c r="BV176" s="23"/>
      <c r="BW176" s="20"/>
      <c r="BX176" s="23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3"/>
      <c r="CP176" s="23"/>
      <c r="CQ176" s="20"/>
      <c r="CR176" s="20"/>
      <c r="CS176" s="20"/>
      <c r="CT176" s="20"/>
      <c r="CU176" s="20"/>
      <c r="CV176" s="20"/>
      <c r="CW176" s="20"/>
    </row>
    <row r="177" spans="1:101" x14ac:dyDescent="0.25">
      <c r="A177" s="31" t="s">
        <v>49</v>
      </c>
      <c r="B177" s="100">
        <v>13.8</v>
      </c>
      <c r="C177" s="100">
        <v>14.5</v>
      </c>
      <c r="D177" s="62">
        <v>35.4</v>
      </c>
      <c r="E177" s="62">
        <v>33.299999999999997</v>
      </c>
      <c r="F177" s="62">
        <v>45.9</v>
      </c>
      <c r="G177" s="62">
        <v>41.1</v>
      </c>
      <c r="H177" s="62">
        <v>36.4</v>
      </c>
      <c r="I177" s="62">
        <v>34.299999999999997</v>
      </c>
      <c r="J177" s="62">
        <v>41.5</v>
      </c>
      <c r="K177" s="62">
        <v>39</v>
      </c>
      <c r="L177" s="62">
        <v>29.5</v>
      </c>
      <c r="M177" s="62">
        <v>28.1</v>
      </c>
      <c r="N177" s="79">
        <v>16.3</v>
      </c>
      <c r="O177" s="79">
        <v>16.8</v>
      </c>
      <c r="P177" s="79">
        <v>12</v>
      </c>
      <c r="Q177" s="79">
        <v>12.9</v>
      </c>
      <c r="R177" s="79">
        <v>23.6</v>
      </c>
      <c r="S177" s="79">
        <v>23.4</v>
      </c>
      <c r="T177" s="79">
        <v>16.2</v>
      </c>
      <c r="U177" s="79">
        <v>16.8</v>
      </c>
      <c r="V177" s="33">
        <v>4.8</v>
      </c>
      <c r="W177" s="33">
        <v>6.6</v>
      </c>
      <c r="X177" s="33">
        <v>41.1</v>
      </c>
      <c r="Y177" s="33">
        <v>40.9</v>
      </c>
      <c r="Z177" s="33">
        <v>11.9</v>
      </c>
      <c r="AA177" s="33">
        <v>12.9</v>
      </c>
      <c r="AB177" s="33">
        <v>6.8</v>
      </c>
      <c r="AC177" s="33">
        <v>7.6</v>
      </c>
      <c r="AD177" s="39">
        <v>-0.6</v>
      </c>
      <c r="AE177" s="33">
        <v>2.4</v>
      </c>
      <c r="AW177" s="20"/>
      <c r="AX177" s="20"/>
      <c r="AY177" s="23"/>
      <c r="AZ177" s="20"/>
      <c r="BA177" s="20"/>
      <c r="BB177" s="20"/>
      <c r="BC177" s="23"/>
      <c r="BD177" s="20"/>
      <c r="BE177" s="20"/>
      <c r="BF177" s="23"/>
      <c r="BG177" s="23"/>
      <c r="BH177" s="20"/>
      <c r="BI177" s="20"/>
      <c r="BJ177" s="20"/>
      <c r="BK177" s="20"/>
      <c r="BL177" s="20"/>
      <c r="BM177" s="20"/>
      <c r="BN177" s="20"/>
      <c r="BO177" s="23"/>
      <c r="BP177" s="23"/>
      <c r="BQ177" s="23"/>
      <c r="BR177" s="20"/>
      <c r="BS177" s="20"/>
      <c r="BT177" s="23"/>
      <c r="BU177" s="20"/>
      <c r="BV177" s="20"/>
      <c r="BW177" s="19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3"/>
      <c r="CI177" s="20"/>
      <c r="CJ177" s="20"/>
      <c r="CK177" s="20"/>
      <c r="CL177" s="20"/>
      <c r="CM177" s="20"/>
      <c r="CN177" s="23"/>
      <c r="CO177" s="20"/>
      <c r="CP177" s="20"/>
      <c r="CQ177" s="20"/>
      <c r="CR177" s="20"/>
      <c r="CS177" s="20"/>
      <c r="CT177" s="20"/>
      <c r="CU177" s="20"/>
      <c r="CV177" s="20"/>
      <c r="CW177" s="20"/>
    </row>
    <row r="178" spans="1:101" x14ac:dyDescent="0.25">
      <c r="A178"/>
      <c r="B178" s="5"/>
      <c r="C178" s="5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74"/>
      <c r="O178" s="74"/>
      <c r="P178" s="75"/>
      <c r="Q178" s="75"/>
      <c r="R178" s="75"/>
      <c r="S178" s="75"/>
      <c r="T178" s="75"/>
      <c r="U178" s="75"/>
      <c r="V178"/>
      <c r="W178"/>
      <c r="X178"/>
      <c r="Y178"/>
      <c r="Z178"/>
      <c r="AA178"/>
      <c r="AB178"/>
      <c r="AC178"/>
      <c r="AD178"/>
      <c r="AE178"/>
      <c r="AW178" s="20"/>
      <c r="AX178" s="23"/>
      <c r="AY178" s="23"/>
      <c r="AZ178" s="20"/>
      <c r="BA178" s="20"/>
      <c r="BB178" s="23"/>
      <c r="BC178" s="23"/>
      <c r="BD178" s="23"/>
      <c r="BE178" s="23"/>
      <c r="BF178" s="23"/>
      <c r="BG178" s="20"/>
      <c r="BH178" s="20"/>
      <c r="BI178" s="23"/>
      <c r="BJ178" s="20"/>
      <c r="BK178" s="23"/>
      <c r="BL178" s="20"/>
      <c r="BM178" s="23"/>
      <c r="BN178" s="23"/>
      <c r="BO178" s="23"/>
      <c r="BP178" s="23"/>
      <c r="BQ178" s="23"/>
      <c r="BR178" s="23"/>
      <c r="BS178" s="23"/>
      <c r="BT178" s="23"/>
      <c r="BU178" s="23"/>
      <c r="BV178" s="20"/>
      <c r="BW178" s="23"/>
      <c r="BX178" s="23"/>
      <c r="BY178" s="23"/>
      <c r="BZ178" s="23"/>
      <c r="CA178" s="20"/>
      <c r="CB178" s="20"/>
      <c r="CC178" s="20"/>
      <c r="CD178" s="20"/>
      <c r="CE178" s="20"/>
      <c r="CF178" s="23"/>
      <c r="CG178" s="20"/>
      <c r="CH178" s="23"/>
      <c r="CI178" s="20"/>
      <c r="CJ178" s="23"/>
      <c r="CK178" s="23"/>
      <c r="CL178" s="23"/>
      <c r="CM178" s="23"/>
      <c r="CN178" s="20"/>
      <c r="CO178" s="23"/>
      <c r="CP178" s="23"/>
      <c r="CQ178" s="23"/>
      <c r="CR178" s="23"/>
      <c r="CS178" s="23"/>
      <c r="CT178" s="23"/>
      <c r="CU178" s="20"/>
      <c r="CV178" s="23"/>
      <c r="CW178" s="20"/>
    </row>
    <row r="179" spans="1:101" ht="23.25" x14ac:dyDescent="0.25">
      <c r="A179" s="27" t="s">
        <v>198</v>
      </c>
      <c r="B179" s="93"/>
      <c r="C179" s="93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76"/>
      <c r="O179" s="76"/>
      <c r="P179" s="76"/>
      <c r="Q179" s="76"/>
      <c r="R179" s="76"/>
      <c r="S179" s="76"/>
      <c r="T179" s="76"/>
      <c r="U179" s="76"/>
      <c r="V179"/>
      <c r="W179"/>
      <c r="X179"/>
      <c r="Y179"/>
      <c r="Z179"/>
      <c r="AA179"/>
      <c r="AB179"/>
      <c r="AC179"/>
      <c r="AD179"/>
      <c r="AE179"/>
      <c r="AW179" s="23"/>
      <c r="AX179" s="20"/>
      <c r="AY179" s="23"/>
      <c r="AZ179" s="23"/>
      <c r="BA179" s="23"/>
      <c r="BB179" s="23"/>
      <c r="BC179" s="20"/>
      <c r="BD179" s="23"/>
      <c r="BE179" s="20"/>
      <c r="BF179" s="20"/>
      <c r="BG179" s="23"/>
      <c r="BH179" s="23"/>
      <c r="BI179" s="23"/>
      <c r="BJ179" s="19"/>
      <c r="BK179" s="23"/>
      <c r="BL179" s="23"/>
      <c r="BM179" s="23"/>
      <c r="BN179" s="20"/>
      <c r="BO179" s="20"/>
      <c r="BP179" s="23"/>
      <c r="BQ179" s="23"/>
      <c r="BR179" s="23"/>
      <c r="BS179" s="23"/>
      <c r="BT179" s="23"/>
      <c r="BU179" s="23"/>
      <c r="BV179" s="20"/>
      <c r="BW179" s="20"/>
      <c r="BX179" s="23"/>
      <c r="BY179" s="20"/>
      <c r="BZ179" s="23"/>
      <c r="CA179" s="23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3"/>
      <c r="CO179" s="23"/>
      <c r="CP179" s="23"/>
      <c r="CQ179" s="20"/>
      <c r="CR179" s="20"/>
      <c r="CS179" s="23"/>
      <c r="CT179" s="23"/>
      <c r="CU179" s="20"/>
      <c r="CV179" s="20"/>
      <c r="CW179" s="23"/>
    </row>
    <row r="180" spans="1:101" x14ac:dyDescent="0.25">
      <c r="A180"/>
      <c r="B180" s="93"/>
      <c r="C180" s="93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74"/>
      <c r="O180" s="74"/>
      <c r="P180" s="75"/>
      <c r="Q180" s="75"/>
      <c r="R180" s="75"/>
      <c r="S180" s="75"/>
      <c r="T180" s="75"/>
      <c r="U180" s="75"/>
      <c r="V180"/>
      <c r="W180"/>
      <c r="X180"/>
      <c r="Y180"/>
      <c r="Z180"/>
      <c r="AA180"/>
      <c r="AB180"/>
      <c r="AC180"/>
      <c r="AD180"/>
      <c r="AE180"/>
      <c r="AW180" s="23"/>
      <c r="AX180" s="23"/>
      <c r="AY180" s="23"/>
      <c r="AZ180" s="23"/>
      <c r="BA180" s="20"/>
      <c r="BB180" s="23"/>
      <c r="BC180" s="23"/>
      <c r="BD180" s="20"/>
      <c r="BE180" s="23"/>
      <c r="BF180" s="23"/>
      <c r="BG180" s="23"/>
      <c r="BH180" s="20"/>
      <c r="BI180" s="23"/>
      <c r="BJ180" s="23"/>
      <c r="BK180" s="23"/>
      <c r="BL180" s="23"/>
      <c r="BM180" s="19"/>
      <c r="BN180" s="23"/>
      <c r="BO180" s="23"/>
      <c r="BP180" s="23"/>
      <c r="BQ180" s="23"/>
      <c r="BR180" s="23"/>
      <c r="BS180" s="23"/>
      <c r="BT180" s="23"/>
      <c r="BU180" s="23"/>
      <c r="BV180" s="23"/>
      <c r="BW180" s="20"/>
      <c r="BX180" s="23"/>
      <c r="BY180" s="23"/>
      <c r="BZ180" s="23"/>
      <c r="CA180" s="20"/>
      <c r="CB180" s="20"/>
      <c r="CC180" s="20"/>
      <c r="CD180" s="20"/>
      <c r="CE180" s="20"/>
      <c r="CF180" s="23"/>
      <c r="CG180" s="20"/>
      <c r="CH180" s="20"/>
      <c r="CI180" s="20"/>
      <c r="CJ180" s="23"/>
      <c r="CK180" s="23"/>
      <c r="CL180" s="19"/>
      <c r="CM180" s="23"/>
      <c r="CN180" s="19"/>
      <c r="CO180" s="19"/>
      <c r="CP180" s="20"/>
      <c r="CQ180" s="23"/>
      <c r="CR180" s="20"/>
      <c r="CS180" s="23"/>
      <c r="CT180" s="23"/>
      <c r="CU180" s="20"/>
      <c r="CV180" s="23"/>
      <c r="CW180" s="23"/>
    </row>
    <row r="181" spans="1:101" ht="15" customHeight="1" x14ac:dyDescent="0.25">
      <c r="A181" s="31" t="s">
        <v>34</v>
      </c>
      <c r="B181" s="109" t="s">
        <v>626</v>
      </c>
      <c r="C181" s="110"/>
      <c r="D181" s="109" t="s">
        <v>626</v>
      </c>
      <c r="E181" s="110"/>
      <c r="F181" s="109">
        <v>0</v>
      </c>
      <c r="G181" s="110"/>
      <c r="H181" s="109">
        <v>100</v>
      </c>
      <c r="I181" s="110"/>
      <c r="J181" s="109">
        <v>200</v>
      </c>
      <c r="K181" s="110"/>
      <c r="L181" s="109">
        <v>300</v>
      </c>
      <c r="M181" s="110"/>
      <c r="N181" s="109" t="s">
        <v>626</v>
      </c>
      <c r="O181" s="110"/>
      <c r="P181" s="109">
        <v>-1312.1332</v>
      </c>
      <c r="Q181" s="110"/>
      <c r="R181" s="109">
        <v>1322</v>
      </c>
      <c r="S181" s="110"/>
      <c r="T181" s="109" t="s">
        <v>642</v>
      </c>
      <c r="U181" s="110"/>
      <c r="V181" s="109" t="s">
        <v>626</v>
      </c>
      <c r="W181" s="110"/>
      <c r="X181" s="109">
        <v>0</v>
      </c>
      <c r="Y181" s="110"/>
      <c r="Z181" s="109">
        <v>80</v>
      </c>
      <c r="AA181" s="110"/>
      <c r="AB181" s="109">
        <v>160</v>
      </c>
      <c r="AC181" s="110"/>
      <c r="AD181" s="109">
        <v>240</v>
      </c>
      <c r="AE181" s="11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3"/>
      <c r="BP181" s="20"/>
      <c r="BQ181" s="20"/>
      <c r="BR181" s="20"/>
      <c r="BS181" s="20"/>
      <c r="BT181" s="20"/>
      <c r="BU181" s="23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</row>
    <row r="182" spans="1:101" x14ac:dyDescent="0.25">
      <c r="A182" s="31" t="s">
        <v>81</v>
      </c>
      <c r="B182" s="86">
        <v>2014</v>
      </c>
      <c r="C182" s="86">
        <v>2013</v>
      </c>
      <c r="D182" s="61">
        <v>2014</v>
      </c>
      <c r="E182" s="61">
        <v>2013</v>
      </c>
      <c r="F182" s="61">
        <v>2014</v>
      </c>
      <c r="G182" s="61">
        <v>2013</v>
      </c>
      <c r="H182" s="61">
        <v>2014</v>
      </c>
      <c r="I182" s="61">
        <v>2013</v>
      </c>
      <c r="J182" s="61">
        <v>2014</v>
      </c>
      <c r="K182" s="61">
        <v>2013</v>
      </c>
      <c r="L182" s="61">
        <v>2014</v>
      </c>
      <c r="M182" s="61">
        <v>2013</v>
      </c>
      <c r="N182" s="78">
        <v>2014</v>
      </c>
      <c r="O182" s="78">
        <v>2013</v>
      </c>
      <c r="P182" s="78">
        <v>2014</v>
      </c>
      <c r="Q182" s="78">
        <v>2013</v>
      </c>
      <c r="R182" s="78">
        <v>2014</v>
      </c>
      <c r="S182" s="78">
        <v>2013</v>
      </c>
      <c r="T182" s="78">
        <v>2014</v>
      </c>
      <c r="U182" s="78">
        <v>2013</v>
      </c>
      <c r="V182" s="32">
        <v>2014</v>
      </c>
      <c r="W182" s="32">
        <v>2013</v>
      </c>
      <c r="X182" s="32">
        <v>2014</v>
      </c>
      <c r="Y182" s="32">
        <v>2013</v>
      </c>
      <c r="Z182" s="32">
        <v>2014</v>
      </c>
      <c r="AA182" s="32">
        <v>2013</v>
      </c>
      <c r="AB182" s="32">
        <v>2014</v>
      </c>
      <c r="AC182" s="32">
        <v>2013</v>
      </c>
      <c r="AD182" s="32">
        <v>2014</v>
      </c>
      <c r="AE182" s="32">
        <v>2013</v>
      </c>
      <c r="AW182" s="20"/>
      <c r="AX182" s="20"/>
      <c r="AY182" s="20"/>
      <c r="AZ182" s="20"/>
      <c r="BA182" s="20"/>
      <c r="BB182" s="23"/>
      <c r="BC182" s="23"/>
      <c r="BD182" s="20"/>
      <c r="BE182" s="23"/>
      <c r="BF182" s="20"/>
      <c r="BG182" s="20"/>
      <c r="BH182" s="20"/>
      <c r="BI182" s="23"/>
      <c r="BJ182" s="20"/>
      <c r="BK182" s="20"/>
      <c r="BL182" s="23"/>
      <c r="BM182" s="23"/>
      <c r="BN182" s="23"/>
      <c r="BO182" s="20"/>
      <c r="BP182" s="20"/>
      <c r="BQ182" s="23"/>
      <c r="BR182" s="20"/>
      <c r="BS182" s="23"/>
      <c r="BT182" s="23"/>
      <c r="BU182" s="20"/>
      <c r="BV182" s="23"/>
      <c r="BW182" s="20"/>
      <c r="BX182" s="20"/>
      <c r="BY182" s="20"/>
      <c r="BZ182" s="20"/>
      <c r="CA182" s="23"/>
      <c r="CB182" s="20"/>
      <c r="CC182" s="23"/>
      <c r="CD182" s="20"/>
      <c r="CE182" s="20"/>
      <c r="CF182" s="20"/>
      <c r="CG182" s="20"/>
      <c r="CH182" s="19"/>
      <c r="CI182" s="20"/>
      <c r="CJ182" s="20"/>
      <c r="CK182" s="20"/>
      <c r="CL182" s="23"/>
      <c r="CM182" s="23"/>
      <c r="CN182" s="20"/>
      <c r="CO182" s="19"/>
      <c r="CP182" s="23"/>
      <c r="CQ182" s="20"/>
      <c r="CR182" s="20"/>
      <c r="CS182" s="23"/>
      <c r="CT182" s="20"/>
      <c r="CU182" s="20"/>
      <c r="CV182" s="23"/>
      <c r="CW182" s="20"/>
    </row>
    <row r="183" spans="1:101" x14ac:dyDescent="0.25">
      <c r="A183" s="31"/>
      <c r="B183" s="87"/>
      <c r="C183" s="87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79"/>
      <c r="O183" s="79"/>
      <c r="P183" s="79"/>
      <c r="Q183" s="79"/>
      <c r="R183" s="79"/>
      <c r="S183" s="79"/>
      <c r="T183" s="79"/>
      <c r="U183" s="79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W183" s="20"/>
      <c r="AX183" s="19"/>
      <c r="AY183" s="20"/>
      <c r="AZ183" s="20"/>
      <c r="BA183" s="23"/>
      <c r="BB183" s="20"/>
      <c r="BC183" s="20"/>
      <c r="BD183" s="23"/>
      <c r="BE183" s="20"/>
      <c r="BF183" s="20"/>
      <c r="BG183" s="23"/>
      <c r="BH183" s="20"/>
      <c r="BI183" s="19"/>
      <c r="BJ183" s="23"/>
      <c r="BK183" s="23"/>
      <c r="BL183" s="20"/>
      <c r="BM183" s="20"/>
      <c r="BN183" s="20"/>
      <c r="BO183" s="20"/>
      <c r="BP183" s="20"/>
      <c r="BQ183" s="20"/>
      <c r="BR183" s="23"/>
      <c r="BS183" s="20"/>
      <c r="BT183" s="20"/>
      <c r="BU183" s="23"/>
      <c r="BV183" s="20"/>
      <c r="BW183" s="23"/>
      <c r="BX183" s="23"/>
      <c r="BY183" s="20"/>
      <c r="BZ183" s="20"/>
      <c r="CA183" s="23"/>
      <c r="CB183" s="20"/>
      <c r="CC183" s="20"/>
      <c r="CD183" s="20"/>
      <c r="CE183" s="23"/>
      <c r="CF183" s="20"/>
      <c r="CG183" s="20"/>
      <c r="CH183" s="20"/>
      <c r="CI183" s="23"/>
      <c r="CJ183" s="20"/>
      <c r="CK183" s="20"/>
      <c r="CL183" s="23"/>
      <c r="CM183" s="20"/>
      <c r="CN183" s="23"/>
      <c r="CO183" s="19"/>
      <c r="CP183" s="20"/>
      <c r="CQ183" s="20"/>
      <c r="CR183" s="20"/>
      <c r="CS183" s="23"/>
      <c r="CT183" s="20"/>
      <c r="CU183" s="20"/>
      <c r="CV183" s="20"/>
      <c r="CW183" s="19"/>
    </row>
    <row r="184" spans="1:101" ht="30" x14ac:dyDescent="0.25">
      <c r="A184" s="35" t="s">
        <v>199</v>
      </c>
      <c r="B184" s="87"/>
      <c r="C184" s="87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79"/>
      <c r="O184" s="79"/>
      <c r="P184" s="79"/>
      <c r="Q184" s="79"/>
      <c r="R184" s="79"/>
      <c r="S184" s="79"/>
      <c r="T184" s="79"/>
      <c r="U184" s="79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W184" s="20"/>
      <c r="AX184" s="20"/>
      <c r="AY184" s="20"/>
      <c r="AZ184" s="20"/>
      <c r="BA184" s="23"/>
      <c r="BB184" s="20"/>
      <c r="BC184" s="20"/>
      <c r="BD184" s="23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19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3"/>
      <c r="CI184" s="20"/>
      <c r="CJ184" s="20"/>
      <c r="CK184" s="23"/>
      <c r="CL184" s="20"/>
      <c r="CM184" s="20"/>
      <c r="CN184" s="20"/>
      <c r="CO184" s="23"/>
      <c r="CP184" s="23"/>
      <c r="CQ184" s="20"/>
      <c r="CR184" s="20"/>
      <c r="CS184" s="20"/>
      <c r="CT184" s="20"/>
      <c r="CU184" s="20"/>
      <c r="CV184" s="20"/>
      <c r="CW184" s="20"/>
    </row>
    <row r="185" spans="1:101" x14ac:dyDescent="0.25">
      <c r="A185" s="35" t="s">
        <v>200</v>
      </c>
      <c r="B185" s="87"/>
      <c r="C185" s="87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79"/>
      <c r="O185" s="79"/>
      <c r="P185" s="79"/>
      <c r="Q185" s="79"/>
      <c r="R185" s="79"/>
      <c r="S185" s="79"/>
      <c r="T185" s="79"/>
      <c r="U185" s="79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4"/>
      <c r="CC185" s="22"/>
      <c r="CD185" s="24"/>
      <c r="CE185" s="22"/>
      <c r="CF185" s="22"/>
      <c r="CG185" s="24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4"/>
      <c r="CV185" s="22"/>
      <c r="CW185" s="22"/>
    </row>
    <row r="186" spans="1:101" x14ac:dyDescent="0.25">
      <c r="A186" s="31" t="s">
        <v>201</v>
      </c>
      <c r="B186" s="87">
        <v>30.6</v>
      </c>
      <c r="C186" s="87">
        <v>36.5</v>
      </c>
      <c r="D186" s="62">
        <v>63.4</v>
      </c>
      <c r="E186" s="62">
        <v>70.7</v>
      </c>
      <c r="F186" s="62">
        <v>14.6</v>
      </c>
      <c r="G186" s="62">
        <v>15.8</v>
      </c>
      <c r="H186" s="62">
        <v>36.1</v>
      </c>
      <c r="I186" s="62">
        <v>42.3</v>
      </c>
      <c r="J186" s="62">
        <v>59.9</v>
      </c>
      <c r="K186" s="62">
        <v>64.5</v>
      </c>
      <c r="L186" s="62">
        <v>131.5</v>
      </c>
      <c r="M186" s="62">
        <v>145.5</v>
      </c>
      <c r="N186" s="79">
        <v>41</v>
      </c>
      <c r="O186" s="79">
        <v>52.4</v>
      </c>
      <c r="P186" s="79">
        <v>42.9</v>
      </c>
      <c r="Q186" s="79">
        <v>55.7</v>
      </c>
      <c r="R186" s="79">
        <v>44.3</v>
      </c>
      <c r="S186" s="79">
        <v>53.8</v>
      </c>
      <c r="T186" s="79">
        <v>37</v>
      </c>
      <c r="U186" s="79">
        <v>48.3</v>
      </c>
      <c r="V186" s="33">
        <v>16.600000000000001</v>
      </c>
      <c r="W186" s="33">
        <v>17.8</v>
      </c>
      <c r="X186" s="33">
        <v>23.6</v>
      </c>
      <c r="Y186" s="33">
        <v>24.3</v>
      </c>
      <c r="Z186" s="33">
        <v>17.8</v>
      </c>
      <c r="AA186" s="33">
        <v>17.100000000000001</v>
      </c>
      <c r="AB186" s="33">
        <v>13.4</v>
      </c>
      <c r="AC186" s="33">
        <v>15.6</v>
      </c>
      <c r="AD186" s="33">
        <v>19</v>
      </c>
      <c r="AE186" s="33">
        <v>20.7</v>
      </c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</row>
    <row r="187" spans="1:101" x14ac:dyDescent="0.25">
      <c r="A187" s="31" t="s">
        <v>202</v>
      </c>
      <c r="B187" s="87">
        <v>8.6</v>
      </c>
      <c r="C187" s="87">
        <v>7.5</v>
      </c>
      <c r="D187" s="62">
        <v>9.1</v>
      </c>
      <c r="E187" s="62">
        <v>6.7</v>
      </c>
      <c r="F187" s="62">
        <v>1.4</v>
      </c>
      <c r="G187" s="62">
        <v>1.6</v>
      </c>
      <c r="H187" s="62">
        <v>4</v>
      </c>
      <c r="I187" s="62">
        <v>4.0999999999999996</v>
      </c>
      <c r="J187" s="62">
        <v>18.3</v>
      </c>
      <c r="K187" s="62">
        <v>16.100000000000001</v>
      </c>
      <c r="L187" s="62">
        <v>14.1</v>
      </c>
      <c r="M187" s="62">
        <v>6.4</v>
      </c>
      <c r="N187" s="79">
        <v>16.899999999999999</v>
      </c>
      <c r="O187" s="79">
        <v>14.6</v>
      </c>
      <c r="P187" s="79">
        <v>18.399999999999999</v>
      </c>
      <c r="Q187" s="79">
        <v>15.9</v>
      </c>
      <c r="R187" s="79">
        <v>14.4</v>
      </c>
      <c r="S187" s="79">
        <v>11.8</v>
      </c>
      <c r="T187" s="79">
        <v>17.3</v>
      </c>
      <c r="U187" s="79">
        <v>15.1</v>
      </c>
      <c r="V187" s="33">
        <v>1.1000000000000001</v>
      </c>
      <c r="W187" s="33">
        <v>1.2</v>
      </c>
      <c r="X187" s="33">
        <v>0</v>
      </c>
      <c r="Y187" s="33">
        <v>1.1000000000000001</v>
      </c>
      <c r="Z187" s="33">
        <v>1.8</v>
      </c>
      <c r="AA187" s="33">
        <v>1.9</v>
      </c>
      <c r="AB187" s="33">
        <v>0.9</v>
      </c>
      <c r="AC187" s="33">
        <v>0.9</v>
      </c>
      <c r="AD187" s="33">
        <v>0.8</v>
      </c>
      <c r="AE187" s="33">
        <v>0.9</v>
      </c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</row>
    <row r="188" spans="1:101" x14ac:dyDescent="0.25">
      <c r="A188" s="31" t="s">
        <v>203</v>
      </c>
      <c r="B188" s="87">
        <v>1</v>
      </c>
      <c r="C188" s="87">
        <v>2.5</v>
      </c>
      <c r="D188" s="62">
        <v>1.2</v>
      </c>
      <c r="E188" s="62">
        <v>1.7</v>
      </c>
      <c r="F188" s="62">
        <v>0</v>
      </c>
      <c r="G188" s="62">
        <v>0</v>
      </c>
      <c r="H188" s="62">
        <v>0.1</v>
      </c>
      <c r="I188" s="62">
        <v>1.2</v>
      </c>
      <c r="J188" s="62">
        <v>1.7</v>
      </c>
      <c r="K188" s="62">
        <v>0</v>
      </c>
      <c r="L188" s="62">
        <v>3.3</v>
      </c>
      <c r="M188" s="62">
        <v>4.5</v>
      </c>
      <c r="N188" s="79">
        <v>0.9</v>
      </c>
      <c r="O188" s="79">
        <v>2.8</v>
      </c>
      <c r="P188" s="79">
        <v>1.4</v>
      </c>
      <c r="Q188" s="79">
        <v>2.5</v>
      </c>
      <c r="R188" s="79">
        <v>0.2</v>
      </c>
      <c r="S188" s="79">
        <v>4</v>
      </c>
      <c r="T188" s="79">
        <v>1</v>
      </c>
      <c r="U188" s="79">
        <v>2.4</v>
      </c>
      <c r="V188" s="33">
        <v>0.4</v>
      </c>
      <c r="W188" s="33">
        <v>0.5</v>
      </c>
      <c r="X188" s="33">
        <v>0</v>
      </c>
      <c r="Y188" s="33">
        <v>1.3</v>
      </c>
      <c r="Z188" s="33">
        <v>0.8</v>
      </c>
      <c r="AA188" s="33">
        <v>0.4</v>
      </c>
      <c r="AB188" s="33">
        <v>0.2</v>
      </c>
      <c r="AC188" s="33">
        <v>0.4</v>
      </c>
      <c r="AD188" s="33">
        <v>0.3</v>
      </c>
      <c r="AE188" s="33">
        <v>0.6</v>
      </c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</row>
    <row r="189" spans="1:101" x14ac:dyDescent="0.25">
      <c r="A189" s="31" t="s">
        <v>204</v>
      </c>
      <c r="B189" s="87">
        <v>46.4</v>
      </c>
      <c r="C189" s="87">
        <v>37.299999999999997</v>
      </c>
      <c r="D189" s="62">
        <v>70.3</v>
      </c>
      <c r="E189" s="62">
        <v>52.9</v>
      </c>
      <c r="F189" s="62">
        <v>21.9</v>
      </c>
      <c r="G189" s="62">
        <v>20.2</v>
      </c>
      <c r="H189" s="62">
        <v>45.7</v>
      </c>
      <c r="I189" s="62">
        <v>37.5</v>
      </c>
      <c r="J189" s="62">
        <v>69.099999999999994</v>
      </c>
      <c r="K189" s="62">
        <v>54.4</v>
      </c>
      <c r="L189" s="62">
        <v>132.19999999999999</v>
      </c>
      <c r="M189" s="62">
        <v>91.2</v>
      </c>
      <c r="N189" s="79">
        <v>82.8</v>
      </c>
      <c r="O189" s="79">
        <v>68.099999999999994</v>
      </c>
      <c r="P189" s="79">
        <v>74.599999999999994</v>
      </c>
      <c r="Q189" s="79">
        <v>62.6</v>
      </c>
      <c r="R189" s="79">
        <v>89.1</v>
      </c>
      <c r="S189" s="79">
        <v>74.599999999999994</v>
      </c>
      <c r="T189" s="79">
        <v>86.3</v>
      </c>
      <c r="U189" s="79">
        <v>68.900000000000006</v>
      </c>
      <c r="V189" s="33">
        <v>11.8</v>
      </c>
      <c r="W189" s="33">
        <v>9.4</v>
      </c>
      <c r="X189" s="33">
        <v>1.6</v>
      </c>
      <c r="Y189" s="33">
        <v>0</v>
      </c>
      <c r="Z189" s="33">
        <v>7.2</v>
      </c>
      <c r="AA189" s="33">
        <v>5.6</v>
      </c>
      <c r="AB189" s="33">
        <v>13.1</v>
      </c>
      <c r="AC189" s="33">
        <v>10.1</v>
      </c>
      <c r="AD189" s="33">
        <v>15.2</v>
      </c>
      <c r="AE189" s="33">
        <v>12.6</v>
      </c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</row>
    <row r="190" spans="1:101" x14ac:dyDescent="0.25">
      <c r="A190" s="31" t="s">
        <v>205</v>
      </c>
      <c r="B190" s="87">
        <v>1.4</v>
      </c>
      <c r="C190" s="87">
        <v>1.1000000000000001</v>
      </c>
      <c r="D190" s="62">
        <v>0.2</v>
      </c>
      <c r="E190" s="62">
        <v>0.2</v>
      </c>
      <c r="F190" s="62">
        <v>0</v>
      </c>
      <c r="G190" s="62">
        <v>0</v>
      </c>
      <c r="H190" s="62">
        <v>0</v>
      </c>
      <c r="I190" s="62">
        <v>0.1</v>
      </c>
      <c r="J190" s="62">
        <v>1</v>
      </c>
      <c r="K190" s="62">
        <v>1</v>
      </c>
      <c r="L190" s="62">
        <v>0</v>
      </c>
      <c r="M190" s="62">
        <v>0</v>
      </c>
      <c r="N190" s="79">
        <v>2.7</v>
      </c>
      <c r="O190" s="79">
        <v>2.6</v>
      </c>
      <c r="P190" s="79">
        <v>2.6</v>
      </c>
      <c r="Q190" s="79">
        <v>2.8</v>
      </c>
      <c r="R190" s="79">
        <v>3.4</v>
      </c>
      <c r="S190" s="79">
        <v>2.8</v>
      </c>
      <c r="T190" s="79">
        <v>2.4</v>
      </c>
      <c r="U190" s="79">
        <v>2.2999999999999998</v>
      </c>
      <c r="V190" s="33">
        <v>0.2</v>
      </c>
      <c r="W190" s="33">
        <v>0</v>
      </c>
      <c r="X190" s="33">
        <v>0</v>
      </c>
      <c r="Y190" s="33">
        <v>0</v>
      </c>
      <c r="Z190" s="33">
        <v>0.1</v>
      </c>
      <c r="AA190" s="33">
        <v>0</v>
      </c>
      <c r="AB190" s="33">
        <v>0.1</v>
      </c>
      <c r="AC190" s="33">
        <v>0.1</v>
      </c>
      <c r="AD190" s="33">
        <v>0.6</v>
      </c>
      <c r="AE190" s="33">
        <v>0</v>
      </c>
      <c r="AW190" s="23"/>
      <c r="AX190" s="19"/>
      <c r="AY190" s="23"/>
      <c r="AZ190" s="23"/>
      <c r="BA190" s="19"/>
      <c r="BB190" s="19"/>
      <c r="BC190" s="19"/>
      <c r="BD190" s="23"/>
      <c r="BE190" s="19"/>
      <c r="BF190" s="19"/>
      <c r="BG190" s="19"/>
      <c r="BH190" s="19"/>
      <c r="BI190" s="23"/>
      <c r="BJ190" s="19"/>
      <c r="BK190" s="19"/>
      <c r="BL190" s="23"/>
      <c r="BM190" s="23"/>
      <c r="BN190" s="19"/>
      <c r="BO190" s="19"/>
      <c r="BP190" s="19"/>
      <c r="BQ190" s="19"/>
      <c r="BR190" s="19"/>
      <c r="BS190" s="19"/>
      <c r="BT190" s="19"/>
      <c r="BU190" s="23"/>
      <c r="BV190" s="19"/>
      <c r="BW190" s="23"/>
      <c r="BX190" s="19"/>
      <c r="BY190" s="19"/>
      <c r="BZ190" s="19"/>
      <c r="CA190" s="19"/>
      <c r="CB190" s="19"/>
      <c r="CC190" s="23"/>
      <c r="CD190" s="19"/>
      <c r="CE190" s="19"/>
      <c r="CF190" s="23"/>
      <c r="CG190" s="19"/>
      <c r="CH190" s="19"/>
      <c r="CI190" s="23"/>
      <c r="CJ190" s="23"/>
      <c r="CK190" s="19"/>
      <c r="CL190" s="23"/>
      <c r="CM190" s="23"/>
      <c r="CN190" s="23"/>
      <c r="CO190" s="23"/>
      <c r="CP190" s="23"/>
      <c r="CQ190" s="23"/>
      <c r="CR190" s="23"/>
      <c r="CS190" s="19"/>
      <c r="CT190" s="23"/>
      <c r="CU190" s="19"/>
      <c r="CV190" s="19"/>
      <c r="CW190" s="23"/>
    </row>
    <row r="191" spans="1:101" x14ac:dyDescent="0.25">
      <c r="A191" s="31" t="s">
        <v>206</v>
      </c>
      <c r="B191" s="87">
        <v>8.4</v>
      </c>
      <c r="C191" s="87">
        <v>6.5</v>
      </c>
      <c r="D191" s="62">
        <v>11.4</v>
      </c>
      <c r="E191" s="62">
        <v>10.4</v>
      </c>
      <c r="F191" s="62">
        <v>0</v>
      </c>
      <c r="G191" s="62">
        <v>0</v>
      </c>
      <c r="H191" s="62">
        <v>2.8</v>
      </c>
      <c r="I191" s="62">
        <v>3.8</v>
      </c>
      <c r="J191" s="62">
        <v>13.9</v>
      </c>
      <c r="K191" s="62">
        <v>14.2</v>
      </c>
      <c r="L191" s="62">
        <v>28.4</v>
      </c>
      <c r="M191" s="62">
        <v>22.9</v>
      </c>
      <c r="N191" s="79">
        <v>14.9</v>
      </c>
      <c r="O191" s="79">
        <v>11.3</v>
      </c>
      <c r="P191" s="79">
        <v>13.1</v>
      </c>
      <c r="Q191" s="79">
        <v>9.5</v>
      </c>
      <c r="R191" s="79">
        <v>16.600000000000001</v>
      </c>
      <c r="S191" s="79">
        <v>11.5</v>
      </c>
      <c r="T191" s="79">
        <v>15.4</v>
      </c>
      <c r="U191" s="79">
        <v>12.8</v>
      </c>
      <c r="V191" s="33">
        <v>2.6</v>
      </c>
      <c r="W191" s="33">
        <v>1.5</v>
      </c>
      <c r="X191" s="33">
        <v>1.8</v>
      </c>
      <c r="Y191" s="33">
        <v>0.2</v>
      </c>
      <c r="Z191" s="33">
        <v>2.1</v>
      </c>
      <c r="AA191" s="33">
        <v>1.1000000000000001</v>
      </c>
      <c r="AB191" s="33">
        <v>2.7</v>
      </c>
      <c r="AC191" s="33">
        <v>1.8</v>
      </c>
      <c r="AD191" s="33">
        <v>3</v>
      </c>
      <c r="AE191" s="33">
        <v>1.6</v>
      </c>
      <c r="AW191" s="19"/>
      <c r="AX191" s="23"/>
      <c r="AY191" s="23"/>
      <c r="AZ191" s="23"/>
      <c r="BA191" s="23"/>
      <c r="BB191" s="23"/>
      <c r="BC191" s="23"/>
      <c r="BD191" s="23"/>
      <c r="BE191" s="19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19"/>
      <c r="BY191" s="23"/>
      <c r="BZ191" s="21"/>
      <c r="CA191" s="23"/>
      <c r="CB191" s="20"/>
      <c r="CC191" s="23"/>
      <c r="CD191" s="23"/>
      <c r="CE191" s="23"/>
      <c r="CF191" s="23"/>
      <c r="CG191" s="23"/>
      <c r="CH191" s="19"/>
      <c r="CI191" s="23"/>
      <c r="CJ191" s="23"/>
      <c r="CK191" s="23"/>
      <c r="CL191" s="23"/>
      <c r="CM191" s="19"/>
      <c r="CN191" s="19"/>
      <c r="CO191" s="19"/>
      <c r="CP191" s="19"/>
      <c r="CQ191" s="23"/>
      <c r="CR191" s="23"/>
      <c r="CS191" s="19"/>
      <c r="CT191" s="23"/>
      <c r="CU191" s="20"/>
      <c r="CV191" s="23"/>
      <c r="CW191" s="19"/>
    </row>
    <row r="192" spans="1:101" x14ac:dyDescent="0.25">
      <c r="A192" s="31" t="s">
        <v>207</v>
      </c>
      <c r="B192" s="87">
        <v>3.2</v>
      </c>
      <c r="C192" s="87">
        <v>4.8</v>
      </c>
      <c r="D192" s="62">
        <v>4.5999999999999996</v>
      </c>
      <c r="E192" s="62">
        <v>6.9</v>
      </c>
      <c r="F192" s="62">
        <v>0</v>
      </c>
      <c r="G192" s="62">
        <v>0</v>
      </c>
      <c r="H192" s="62">
        <v>3.3</v>
      </c>
      <c r="I192" s="62">
        <v>3.3</v>
      </c>
      <c r="J192" s="62">
        <v>8</v>
      </c>
      <c r="K192" s="62">
        <v>12</v>
      </c>
      <c r="L192" s="62">
        <v>6.5</v>
      </c>
      <c r="M192" s="62">
        <v>12.1</v>
      </c>
      <c r="N192" s="79">
        <v>5.4</v>
      </c>
      <c r="O192" s="79">
        <v>7.7</v>
      </c>
      <c r="P192" s="79">
        <v>6.5</v>
      </c>
      <c r="Q192" s="79">
        <v>9</v>
      </c>
      <c r="R192" s="79">
        <v>4.0999999999999996</v>
      </c>
      <c r="S192" s="79">
        <v>4.8</v>
      </c>
      <c r="T192" s="79">
        <v>5.2</v>
      </c>
      <c r="U192" s="79">
        <v>8.3000000000000007</v>
      </c>
      <c r="V192" s="33">
        <v>0.3</v>
      </c>
      <c r="W192" s="33">
        <v>0.4</v>
      </c>
      <c r="X192" s="33">
        <v>0</v>
      </c>
      <c r="Y192" s="33">
        <v>0</v>
      </c>
      <c r="Z192" s="33">
        <v>0.4</v>
      </c>
      <c r="AA192" s="33">
        <v>0.4</v>
      </c>
      <c r="AB192" s="33">
        <v>0.4</v>
      </c>
      <c r="AC192" s="33">
        <v>0.5</v>
      </c>
      <c r="AD192" s="33">
        <v>0.2</v>
      </c>
      <c r="AE192" s="33">
        <v>0.3</v>
      </c>
      <c r="AW192" s="20"/>
      <c r="AX192" s="19"/>
      <c r="AY192" s="19"/>
      <c r="AZ192" s="20"/>
      <c r="BA192" s="23"/>
      <c r="BB192" s="23"/>
      <c r="BC192" s="19"/>
      <c r="BD192" s="23"/>
      <c r="BE192" s="23"/>
      <c r="BF192" s="19"/>
      <c r="BG192" s="19"/>
      <c r="BH192" s="23"/>
      <c r="BI192" s="20"/>
      <c r="BJ192" s="23"/>
      <c r="BK192" s="23"/>
      <c r="BL192" s="23"/>
      <c r="BM192" s="19"/>
      <c r="BN192" s="19"/>
      <c r="BO192" s="23"/>
      <c r="BP192" s="19"/>
      <c r="BQ192" s="23"/>
      <c r="BR192" s="23"/>
      <c r="BS192" s="19"/>
      <c r="BT192" s="23"/>
      <c r="BU192" s="19"/>
      <c r="BV192" s="23"/>
      <c r="BW192" s="19"/>
      <c r="BX192" s="19"/>
      <c r="BY192" s="19"/>
      <c r="BZ192" s="19"/>
      <c r="CA192" s="19"/>
      <c r="CB192" s="20"/>
      <c r="CC192" s="20"/>
      <c r="CD192" s="23"/>
      <c r="CE192" s="19"/>
      <c r="CF192" s="23"/>
      <c r="CG192" s="23"/>
      <c r="CH192" s="19"/>
      <c r="CI192" s="21"/>
      <c r="CJ192" s="19"/>
      <c r="CK192" s="20"/>
      <c r="CL192" s="19"/>
      <c r="CM192" s="19"/>
      <c r="CN192" s="23"/>
      <c r="CO192" s="23"/>
      <c r="CP192" s="23"/>
      <c r="CQ192" s="20"/>
      <c r="CR192" s="20"/>
      <c r="CS192" s="19"/>
      <c r="CT192" s="23"/>
      <c r="CU192" s="20"/>
      <c r="CV192" s="23"/>
      <c r="CW192" s="23"/>
    </row>
    <row r="193" spans="1:101" x14ac:dyDescent="0.25">
      <c r="A193" s="31" t="s">
        <v>208</v>
      </c>
      <c r="B193" s="87">
        <v>0.6</v>
      </c>
      <c r="C193" s="87">
        <v>0.6</v>
      </c>
      <c r="D193" s="62">
        <v>0.2</v>
      </c>
      <c r="E193" s="62">
        <v>0.2</v>
      </c>
      <c r="F193" s="62">
        <v>0</v>
      </c>
      <c r="G193" s="62">
        <v>0</v>
      </c>
      <c r="H193" s="62">
        <v>0</v>
      </c>
      <c r="I193" s="62">
        <v>0</v>
      </c>
      <c r="J193" s="62">
        <v>0.9</v>
      </c>
      <c r="K193" s="62">
        <v>1.1000000000000001</v>
      </c>
      <c r="L193" s="62">
        <v>0</v>
      </c>
      <c r="M193" s="62">
        <v>0</v>
      </c>
      <c r="N193" s="79">
        <v>1.4</v>
      </c>
      <c r="O193" s="79">
        <v>1.5</v>
      </c>
      <c r="P193" s="79">
        <v>3.2</v>
      </c>
      <c r="Q193" s="79">
        <v>3</v>
      </c>
      <c r="R193" s="79">
        <v>0.2</v>
      </c>
      <c r="S193" s="79">
        <v>1.2</v>
      </c>
      <c r="T193" s="79">
        <v>0.4</v>
      </c>
      <c r="U193" s="79">
        <v>0.2</v>
      </c>
      <c r="V193" s="33">
        <v>0.2</v>
      </c>
      <c r="W193" s="33">
        <v>0.1</v>
      </c>
      <c r="X193" s="33">
        <v>0</v>
      </c>
      <c r="Y193" s="33">
        <v>0</v>
      </c>
      <c r="Z193" s="33">
        <v>0</v>
      </c>
      <c r="AA193" s="33">
        <v>0</v>
      </c>
      <c r="AB193" s="33">
        <v>0</v>
      </c>
      <c r="AC193" s="33">
        <v>0.2</v>
      </c>
      <c r="AD193" s="33">
        <v>0.6</v>
      </c>
      <c r="AE193" s="33">
        <v>0</v>
      </c>
      <c r="AW193" s="23"/>
      <c r="AX193" s="23"/>
      <c r="AY193" s="19"/>
      <c r="AZ193" s="23"/>
      <c r="BA193" s="19"/>
      <c r="BB193" s="19"/>
      <c r="BC193" s="19"/>
      <c r="BD193" s="19"/>
      <c r="BE193" s="19"/>
      <c r="BF193" s="19"/>
      <c r="BG193" s="23"/>
      <c r="BH193" s="23"/>
      <c r="BI193" s="19"/>
      <c r="BJ193" s="23"/>
      <c r="BK193" s="23"/>
      <c r="BL193" s="23"/>
      <c r="BM193" s="23"/>
      <c r="BN193" s="23"/>
      <c r="BO193" s="19"/>
      <c r="BP193" s="23"/>
      <c r="BQ193" s="19"/>
      <c r="BR193" s="23"/>
      <c r="BS193" s="23"/>
      <c r="BT193" s="19"/>
      <c r="BU193" s="19"/>
      <c r="BV193" s="23"/>
      <c r="BW193" s="23"/>
      <c r="BX193" s="19"/>
      <c r="BY193" s="19"/>
      <c r="BZ193" s="23"/>
      <c r="CA193" s="20"/>
      <c r="CB193" s="23"/>
      <c r="CC193" s="19"/>
      <c r="CD193" s="20"/>
      <c r="CE193" s="19"/>
      <c r="CF193" s="19"/>
      <c r="CG193" s="19"/>
      <c r="CH193" s="19"/>
      <c r="CI193" s="19"/>
      <c r="CJ193" s="19"/>
      <c r="CK193" s="19"/>
      <c r="CL193" s="23"/>
      <c r="CM193" s="19"/>
      <c r="CN193" s="19"/>
      <c r="CO193" s="19"/>
      <c r="CP193" s="19"/>
      <c r="CQ193" s="19"/>
      <c r="CR193" s="19"/>
      <c r="CS193" s="23"/>
      <c r="CT193" s="19"/>
      <c r="CU193" s="20"/>
      <c r="CV193" s="23"/>
      <c r="CW193" s="19"/>
    </row>
    <row r="194" spans="1:101" x14ac:dyDescent="0.25">
      <c r="A194" s="31" t="s">
        <v>209</v>
      </c>
      <c r="B194" s="87">
        <v>0.1</v>
      </c>
      <c r="C194" s="87">
        <v>0.3</v>
      </c>
      <c r="D194" s="62">
        <v>0</v>
      </c>
      <c r="E194" s="62">
        <v>1.1000000000000001</v>
      </c>
      <c r="F194" s="62">
        <v>0</v>
      </c>
      <c r="G194" s="62">
        <v>0</v>
      </c>
      <c r="H194" s="62">
        <v>0</v>
      </c>
      <c r="I194" s="62">
        <v>0</v>
      </c>
      <c r="J194" s="62">
        <v>0</v>
      </c>
      <c r="K194" s="62">
        <v>5.4</v>
      </c>
      <c r="L194" s="62">
        <v>0</v>
      </c>
      <c r="M194" s="62">
        <v>0.1</v>
      </c>
      <c r="N194" s="79">
        <v>0</v>
      </c>
      <c r="O194" s="79">
        <v>0.2</v>
      </c>
      <c r="P194" s="79">
        <v>0</v>
      </c>
      <c r="Q194" s="79">
        <v>0.5</v>
      </c>
      <c r="R194" s="79">
        <v>0</v>
      </c>
      <c r="S194" s="79">
        <v>0</v>
      </c>
      <c r="T194" s="79">
        <v>0</v>
      </c>
      <c r="U194" s="79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33">
        <v>0</v>
      </c>
      <c r="AB194" s="33">
        <v>0</v>
      </c>
      <c r="AC194" s="33">
        <v>0</v>
      </c>
      <c r="AD194" s="33">
        <v>0.1</v>
      </c>
      <c r="AE194" s="33">
        <v>0</v>
      </c>
      <c r="AW194" s="19"/>
      <c r="AX194" s="19"/>
      <c r="AY194" s="19"/>
      <c r="AZ194" s="19"/>
      <c r="BA194" s="23"/>
      <c r="BB194" s="23"/>
      <c r="BC194" s="23"/>
      <c r="BD194" s="23"/>
      <c r="BE194" s="19"/>
      <c r="BF194" s="19"/>
      <c r="BG194" s="23"/>
      <c r="BH194" s="19"/>
      <c r="BI194" s="19"/>
      <c r="BJ194" s="19"/>
      <c r="BK194" s="19"/>
      <c r="BL194" s="23"/>
      <c r="BM194" s="19"/>
      <c r="BN194" s="19"/>
      <c r="BO194" s="23"/>
      <c r="BP194" s="23"/>
      <c r="BQ194" s="19"/>
      <c r="BR194" s="19"/>
      <c r="BS194" s="23"/>
      <c r="BT194" s="19"/>
      <c r="BU194" s="19"/>
      <c r="BV194" s="19"/>
      <c r="BW194" s="19"/>
      <c r="BX194" s="19"/>
      <c r="BY194" s="23"/>
      <c r="BZ194" s="19"/>
      <c r="CA194" s="19"/>
      <c r="CB194" s="19"/>
      <c r="CC194" s="23"/>
      <c r="CD194" s="23"/>
      <c r="CE194" s="23"/>
      <c r="CF194" s="23"/>
      <c r="CG194" s="23"/>
      <c r="CH194" s="19"/>
      <c r="CI194" s="19"/>
      <c r="CJ194" s="23"/>
      <c r="CK194" s="23"/>
      <c r="CL194" s="19"/>
      <c r="CM194" s="23"/>
      <c r="CN194" s="23"/>
      <c r="CO194" s="23"/>
      <c r="CP194" s="23"/>
      <c r="CQ194" s="23"/>
      <c r="CR194" s="23"/>
      <c r="CS194" s="23"/>
      <c r="CT194" s="23"/>
      <c r="CU194" s="23"/>
      <c r="CV194" s="19"/>
      <c r="CW194" s="23"/>
    </row>
    <row r="195" spans="1:101" x14ac:dyDescent="0.25">
      <c r="A195" s="35" t="s">
        <v>210</v>
      </c>
      <c r="B195" s="90">
        <v>100.5</v>
      </c>
      <c r="C195" s="90">
        <v>97</v>
      </c>
      <c r="D195" s="65">
        <v>160.4</v>
      </c>
      <c r="E195" s="65">
        <v>150.80000000000001</v>
      </c>
      <c r="F195" s="65">
        <v>38</v>
      </c>
      <c r="G195" s="65">
        <v>37.6</v>
      </c>
      <c r="H195" s="65">
        <v>92</v>
      </c>
      <c r="I195" s="65">
        <v>92.3</v>
      </c>
      <c r="J195" s="65">
        <v>172.9</v>
      </c>
      <c r="K195" s="65">
        <v>168.6</v>
      </c>
      <c r="L195" s="65">
        <v>315.89999999999998</v>
      </c>
      <c r="M195" s="65">
        <v>282.60000000000002</v>
      </c>
      <c r="N195" s="83">
        <v>166</v>
      </c>
      <c r="O195" s="83">
        <v>161.1</v>
      </c>
      <c r="P195" s="83">
        <v>162.80000000000001</v>
      </c>
      <c r="Q195" s="83">
        <v>161.5</v>
      </c>
      <c r="R195" s="83">
        <v>172.3</v>
      </c>
      <c r="S195" s="83">
        <v>164.5</v>
      </c>
      <c r="T195" s="83">
        <v>164.9</v>
      </c>
      <c r="U195" s="83">
        <v>158.4</v>
      </c>
      <c r="V195" s="37">
        <v>33.299999999999997</v>
      </c>
      <c r="W195" s="37">
        <v>30.9</v>
      </c>
      <c r="X195" s="37">
        <v>27</v>
      </c>
      <c r="Y195" s="37">
        <v>26.9</v>
      </c>
      <c r="Z195" s="37">
        <v>30.1</v>
      </c>
      <c r="AA195" s="37">
        <v>26.6</v>
      </c>
      <c r="AB195" s="37">
        <v>30.8</v>
      </c>
      <c r="AC195" s="37">
        <v>29.5</v>
      </c>
      <c r="AD195" s="37">
        <v>39.6</v>
      </c>
      <c r="AE195" s="37">
        <v>36.700000000000003</v>
      </c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</row>
    <row r="196" spans="1:101" x14ac:dyDescent="0.25">
      <c r="A196" s="31"/>
      <c r="B196" s="87"/>
      <c r="C196" s="87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79"/>
      <c r="O196" s="79"/>
      <c r="P196" s="79"/>
      <c r="Q196" s="79"/>
      <c r="R196" s="79"/>
      <c r="S196" s="79"/>
      <c r="T196" s="79"/>
      <c r="U196" s="79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</row>
    <row r="197" spans="1:101" x14ac:dyDescent="0.25">
      <c r="A197" s="31"/>
      <c r="B197" s="87"/>
      <c r="C197" s="87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79"/>
      <c r="O197" s="79"/>
      <c r="P197" s="79"/>
      <c r="Q197" s="79"/>
      <c r="R197" s="79"/>
      <c r="S197" s="79"/>
      <c r="T197" s="79"/>
      <c r="U197" s="79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</row>
    <row r="198" spans="1:101" x14ac:dyDescent="0.25">
      <c r="A198" s="31" t="s">
        <v>211</v>
      </c>
      <c r="B198" s="87">
        <v>0.3</v>
      </c>
      <c r="C198" s="87">
        <v>0.3</v>
      </c>
      <c r="D198" s="62">
        <v>1</v>
      </c>
      <c r="E198" s="62">
        <v>1.6</v>
      </c>
      <c r="F198" s="62">
        <v>0</v>
      </c>
      <c r="G198" s="62">
        <v>0</v>
      </c>
      <c r="H198" s="62">
        <v>1.9</v>
      </c>
      <c r="I198" s="62">
        <v>2</v>
      </c>
      <c r="J198" s="62">
        <v>1.2</v>
      </c>
      <c r="K198" s="62">
        <v>0</v>
      </c>
      <c r="L198" s="62">
        <v>0</v>
      </c>
      <c r="M198" s="62">
        <v>2.9</v>
      </c>
      <c r="N198" s="79">
        <v>0.3</v>
      </c>
      <c r="O198" s="79">
        <v>0.2</v>
      </c>
      <c r="P198" s="79">
        <v>0.7</v>
      </c>
      <c r="Q198" s="79">
        <v>0</v>
      </c>
      <c r="R198" s="79">
        <v>0.3</v>
      </c>
      <c r="S198" s="79">
        <v>0.3</v>
      </c>
      <c r="T198" s="79">
        <v>0</v>
      </c>
      <c r="U198" s="79">
        <v>0.3</v>
      </c>
      <c r="V198" s="33">
        <v>0</v>
      </c>
      <c r="W198" s="33">
        <v>0.1</v>
      </c>
      <c r="X198" s="33">
        <v>0</v>
      </c>
      <c r="Y198" s="33">
        <v>0</v>
      </c>
      <c r="Z198" s="33">
        <v>0</v>
      </c>
      <c r="AA198" s="33">
        <v>0</v>
      </c>
      <c r="AB198" s="33">
        <v>0</v>
      </c>
      <c r="AC198" s="33">
        <v>0.3</v>
      </c>
      <c r="AD198" s="33">
        <v>0</v>
      </c>
      <c r="AE198" s="33">
        <v>0.1</v>
      </c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</row>
    <row r="199" spans="1:101" x14ac:dyDescent="0.25">
      <c r="A199" s="31" t="s">
        <v>212</v>
      </c>
      <c r="B199" s="87">
        <v>2.5</v>
      </c>
      <c r="C199" s="87">
        <v>2.4</v>
      </c>
      <c r="D199" s="62">
        <v>8</v>
      </c>
      <c r="E199" s="62">
        <v>8.1999999999999993</v>
      </c>
      <c r="F199" s="62">
        <v>2.8</v>
      </c>
      <c r="G199" s="62">
        <v>4</v>
      </c>
      <c r="H199" s="62">
        <v>6.2</v>
      </c>
      <c r="I199" s="62">
        <v>5.9</v>
      </c>
      <c r="J199" s="62">
        <v>10</v>
      </c>
      <c r="K199" s="62">
        <v>9.1999999999999993</v>
      </c>
      <c r="L199" s="62">
        <v>11.8</v>
      </c>
      <c r="M199" s="62">
        <v>13.1</v>
      </c>
      <c r="N199" s="79">
        <v>4.3</v>
      </c>
      <c r="O199" s="79">
        <v>4.0999999999999996</v>
      </c>
      <c r="P199" s="79">
        <v>4.2</v>
      </c>
      <c r="Q199" s="79">
        <v>4.3</v>
      </c>
      <c r="R199" s="79">
        <v>5.2</v>
      </c>
      <c r="S199" s="79">
        <v>4.2</v>
      </c>
      <c r="T199" s="79">
        <v>3.8</v>
      </c>
      <c r="U199" s="79">
        <v>3.7</v>
      </c>
      <c r="V199" s="33">
        <v>0.2</v>
      </c>
      <c r="W199" s="33">
        <v>0.2</v>
      </c>
      <c r="X199" s="33">
        <v>0</v>
      </c>
      <c r="Y199" s="33">
        <v>0</v>
      </c>
      <c r="Z199" s="33">
        <v>0.1</v>
      </c>
      <c r="AA199" s="33">
        <v>0.1</v>
      </c>
      <c r="AB199" s="33">
        <v>0.2</v>
      </c>
      <c r="AC199" s="33">
        <v>0.4</v>
      </c>
      <c r="AD199" s="33">
        <v>0.3</v>
      </c>
      <c r="AE199" s="33">
        <v>0</v>
      </c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</row>
    <row r="200" spans="1:101" x14ac:dyDescent="0.25">
      <c r="A200" s="31" t="s">
        <v>213</v>
      </c>
      <c r="B200" s="87">
        <v>0</v>
      </c>
      <c r="C200" s="87">
        <v>0</v>
      </c>
      <c r="D200" s="62">
        <v>0</v>
      </c>
      <c r="E200" s="62">
        <v>0</v>
      </c>
      <c r="F200" s="62">
        <v>0</v>
      </c>
      <c r="G200" s="62">
        <v>0</v>
      </c>
      <c r="H200" s="62">
        <v>0</v>
      </c>
      <c r="I200" s="62">
        <v>0</v>
      </c>
      <c r="J200" s="62">
        <v>0</v>
      </c>
      <c r="K200" s="62">
        <v>0</v>
      </c>
      <c r="L200" s="62">
        <v>0</v>
      </c>
      <c r="M200" s="62">
        <v>0</v>
      </c>
      <c r="N200" s="79">
        <v>0</v>
      </c>
      <c r="O200" s="79">
        <v>0.1</v>
      </c>
      <c r="P200" s="79">
        <v>0</v>
      </c>
      <c r="Q200" s="79">
        <v>0.1</v>
      </c>
      <c r="R200" s="79">
        <v>0</v>
      </c>
      <c r="S200" s="79">
        <v>0</v>
      </c>
      <c r="T200" s="79">
        <v>0</v>
      </c>
      <c r="U200" s="79">
        <v>0</v>
      </c>
      <c r="V200" s="33">
        <v>0</v>
      </c>
      <c r="W200" s="33">
        <v>0.1</v>
      </c>
      <c r="X200" s="33">
        <v>0</v>
      </c>
      <c r="Y200" s="33">
        <v>0</v>
      </c>
      <c r="Z200" s="33">
        <v>0</v>
      </c>
      <c r="AA200" s="33">
        <v>0</v>
      </c>
      <c r="AB200" s="33">
        <v>0</v>
      </c>
      <c r="AC200" s="33">
        <v>0</v>
      </c>
      <c r="AD200" s="33">
        <v>0</v>
      </c>
      <c r="AE200" s="33">
        <v>0.2</v>
      </c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</row>
    <row r="201" spans="1:101" x14ac:dyDescent="0.25">
      <c r="A201" s="31" t="s">
        <v>214</v>
      </c>
      <c r="B201" s="87">
        <v>0</v>
      </c>
      <c r="C201" s="87">
        <v>0</v>
      </c>
      <c r="D201" s="62">
        <v>0</v>
      </c>
      <c r="E201" s="62">
        <v>0</v>
      </c>
      <c r="F201" s="62">
        <v>0</v>
      </c>
      <c r="G201" s="62">
        <v>0</v>
      </c>
      <c r="H201" s="62">
        <v>0</v>
      </c>
      <c r="I201" s="62">
        <v>0</v>
      </c>
      <c r="J201" s="62">
        <v>0</v>
      </c>
      <c r="K201" s="62">
        <v>0</v>
      </c>
      <c r="L201" s="62">
        <v>0</v>
      </c>
      <c r="M201" s="62">
        <v>0</v>
      </c>
      <c r="N201" s="79">
        <v>0</v>
      </c>
      <c r="O201" s="79">
        <v>0</v>
      </c>
      <c r="P201" s="79">
        <v>0</v>
      </c>
      <c r="Q201" s="79">
        <v>0</v>
      </c>
      <c r="R201" s="79">
        <v>0</v>
      </c>
      <c r="S201" s="79">
        <v>0</v>
      </c>
      <c r="T201" s="79">
        <v>0</v>
      </c>
      <c r="U201" s="79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</row>
    <row r="202" spans="1:101" x14ac:dyDescent="0.25">
      <c r="A202" s="31" t="s">
        <v>215</v>
      </c>
      <c r="B202" s="87">
        <v>0</v>
      </c>
      <c r="C202" s="87">
        <v>0.1</v>
      </c>
      <c r="D202" s="62">
        <v>0.3</v>
      </c>
      <c r="E202" s="62">
        <v>0.3</v>
      </c>
      <c r="F202" s="62">
        <v>0</v>
      </c>
      <c r="G202" s="62">
        <v>0</v>
      </c>
      <c r="H202" s="62">
        <v>0.6</v>
      </c>
      <c r="I202" s="62">
        <v>0.7</v>
      </c>
      <c r="J202" s="62">
        <v>0</v>
      </c>
      <c r="K202" s="62">
        <v>0</v>
      </c>
      <c r="L202" s="62">
        <v>0</v>
      </c>
      <c r="M202" s="62">
        <v>0</v>
      </c>
      <c r="N202" s="79">
        <v>0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9">
        <v>0</v>
      </c>
      <c r="U202" s="79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1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</row>
    <row r="203" spans="1:101" x14ac:dyDescent="0.25">
      <c r="A203" s="31" t="s">
        <v>216</v>
      </c>
      <c r="B203" s="87">
        <v>0.5</v>
      </c>
      <c r="C203" s="87">
        <v>0.5</v>
      </c>
      <c r="D203" s="62">
        <v>2</v>
      </c>
      <c r="E203" s="62">
        <v>2.1</v>
      </c>
      <c r="F203" s="62">
        <v>0</v>
      </c>
      <c r="G203" s="62">
        <v>0</v>
      </c>
      <c r="H203" s="62">
        <v>0.4</v>
      </c>
      <c r="I203" s="62">
        <v>0.8</v>
      </c>
      <c r="J203" s="62">
        <v>1</v>
      </c>
      <c r="K203" s="62">
        <v>1</v>
      </c>
      <c r="L203" s="62">
        <v>6.3</v>
      </c>
      <c r="M203" s="62">
        <v>6.1</v>
      </c>
      <c r="N203" s="79">
        <v>1</v>
      </c>
      <c r="O203" s="79">
        <v>0.9</v>
      </c>
      <c r="P203" s="79">
        <v>1</v>
      </c>
      <c r="Q203" s="79">
        <v>1</v>
      </c>
      <c r="R203" s="79">
        <v>1.3</v>
      </c>
      <c r="S203" s="79">
        <v>1.1000000000000001</v>
      </c>
      <c r="T203" s="79">
        <v>0.7</v>
      </c>
      <c r="U203" s="79">
        <v>0.6</v>
      </c>
      <c r="V203" s="33">
        <v>0</v>
      </c>
      <c r="W203" s="33">
        <v>0</v>
      </c>
      <c r="X203" s="33">
        <v>0</v>
      </c>
      <c r="Y203" s="33">
        <v>0</v>
      </c>
      <c r="Z203" s="33">
        <v>0</v>
      </c>
      <c r="AA203" s="33">
        <v>0</v>
      </c>
      <c r="AB203" s="33">
        <v>0.1</v>
      </c>
      <c r="AC203" s="33">
        <v>0</v>
      </c>
      <c r="AD203" s="33">
        <v>0</v>
      </c>
      <c r="AE203" s="33">
        <v>0</v>
      </c>
      <c r="AW203" s="20"/>
      <c r="AX203" s="20"/>
      <c r="AY203" s="20"/>
      <c r="AZ203" s="20"/>
      <c r="BA203" s="21"/>
      <c r="BB203" s="20"/>
      <c r="BC203" s="20"/>
      <c r="BD203" s="20"/>
      <c r="BE203" s="20"/>
      <c r="BF203" s="20"/>
      <c r="BG203" s="20"/>
      <c r="BH203" s="21"/>
      <c r="BI203" s="20"/>
      <c r="BJ203" s="20"/>
      <c r="BK203" s="20"/>
      <c r="BL203" s="20"/>
      <c r="BM203" s="20"/>
      <c r="BN203" s="20"/>
      <c r="BO203" s="20"/>
      <c r="BP203" s="20"/>
      <c r="BQ203" s="21"/>
      <c r="BR203" s="20"/>
      <c r="BS203" s="20"/>
      <c r="BT203" s="20"/>
      <c r="BU203" s="20"/>
      <c r="BV203" s="21"/>
      <c r="BW203" s="20"/>
      <c r="BX203" s="20"/>
      <c r="BY203" s="20"/>
      <c r="BZ203" s="20"/>
      <c r="CA203" s="21"/>
      <c r="CB203" s="20"/>
      <c r="CC203" s="21"/>
      <c r="CD203" s="23"/>
      <c r="CE203" s="20"/>
      <c r="CF203" s="20"/>
      <c r="CG203" s="20"/>
      <c r="CH203" s="21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</row>
    <row r="204" spans="1:101" x14ac:dyDescent="0.25">
      <c r="A204" s="31" t="s">
        <v>217</v>
      </c>
      <c r="B204" s="87">
        <v>0</v>
      </c>
      <c r="C204" s="87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79">
        <v>0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9">
        <v>0</v>
      </c>
      <c r="U204" s="79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  <c r="AC204" s="33">
        <v>0</v>
      </c>
      <c r="AD204" s="33">
        <v>0</v>
      </c>
      <c r="AE204" s="33">
        <v>0</v>
      </c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1"/>
      <c r="CE204" s="20"/>
      <c r="CF204" s="20"/>
      <c r="CG204" s="20"/>
      <c r="CH204" s="21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</row>
    <row r="205" spans="1:101" x14ac:dyDescent="0.25">
      <c r="A205" s="31" t="s">
        <v>218</v>
      </c>
      <c r="B205" s="87">
        <v>0</v>
      </c>
      <c r="C205" s="87">
        <v>0</v>
      </c>
      <c r="D205" s="62">
        <v>0</v>
      </c>
      <c r="E205" s="62">
        <v>0</v>
      </c>
      <c r="F205" s="62">
        <v>0</v>
      </c>
      <c r="G205" s="62">
        <v>0</v>
      </c>
      <c r="H205" s="62">
        <v>0</v>
      </c>
      <c r="I205" s="62">
        <v>0</v>
      </c>
      <c r="J205" s="62">
        <v>0</v>
      </c>
      <c r="K205" s="62">
        <v>0</v>
      </c>
      <c r="L205" s="62">
        <v>0</v>
      </c>
      <c r="M205" s="62">
        <v>0</v>
      </c>
      <c r="N205" s="79">
        <v>0</v>
      </c>
      <c r="O205" s="79">
        <v>0</v>
      </c>
      <c r="P205" s="79">
        <v>0</v>
      </c>
      <c r="Q205" s="79">
        <v>0</v>
      </c>
      <c r="R205" s="79">
        <v>0</v>
      </c>
      <c r="S205" s="79">
        <v>0</v>
      </c>
      <c r="T205" s="79">
        <v>0</v>
      </c>
      <c r="U205" s="79">
        <v>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W205" s="20"/>
      <c r="AX205" s="21"/>
      <c r="AY205" s="20"/>
      <c r="AZ205" s="20"/>
      <c r="BA205" s="20"/>
      <c r="BB205" s="21"/>
      <c r="BC205" s="21"/>
      <c r="BD205" s="21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1"/>
      <c r="BP205" s="21"/>
      <c r="BQ205" s="20"/>
      <c r="BR205" s="21"/>
      <c r="BS205" s="21"/>
      <c r="BT205" s="21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1"/>
      <c r="CU205" s="20"/>
      <c r="CV205" s="20"/>
      <c r="CW205" s="21"/>
    </row>
    <row r="206" spans="1:101" x14ac:dyDescent="0.25">
      <c r="A206" s="31" t="s">
        <v>219</v>
      </c>
      <c r="B206" s="87">
        <v>0</v>
      </c>
      <c r="C206" s="87">
        <v>0</v>
      </c>
      <c r="D206" s="62">
        <v>0</v>
      </c>
      <c r="E206" s="62">
        <v>0</v>
      </c>
      <c r="F206" s="62">
        <v>0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79">
        <v>0.1</v>
      </c>
      <c r="O206" s="79">
        <v>0.1</v>
      </c>
      <c r="P206" s="79">
        <v>0.2</v>
      </c>
      <c r="Q206" s="79">
        <v>0.1</v>
      </c>
      <c r="R206" s="79">
        <v>0</v>
      </c>
      <c r="S206" s="79">
        <v>0</v>
      </c>
      <c r="T206" s="79">
        <v>0.1</v>
      </c>
      <c r="U206" s="79">
        <v>0.1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</row>
    <row r="207" spans="1:101" x14ac:dyDescent="0.25">
      <c r="A207" s="31" t="s">
        <v>220</v>
      </c>
      <c r="B207" s="87">
        <v>0</v>
      </c>
      <c r="C207" s="87">
        <v>0</v>
      </c>
      <c r="D207" s="62">
        <v>0</v>
      </c>
      <c r="E207" s="62">
        <v>0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79">
        <v>0</v>
      </c>
      <c r="O207" s="79">
        <v>0</v>
      </c>
      <c r="P207" s="79">
        <v>0</v>
      </c>
      <c r="Q207" s="79">
        <v>0</v>
      </c>
      <c r="R207" s="79">
        <v>0.1</v>
      </c>
      <c r="S207" s="79">
        <v>0.1</v>
      </c>
      <c r="T207" s="79">
        <v>0</v>
      </c>
      <c r="U207" s="79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</row>
    <row r="208" spans="1:101" x14ac:dyDescent="0.25">
      <c r="A208" s="31" t="s">
        <v>221</v>
      </c>
      <c r="B208" s="87">
        <v>0.2</v>
      </c>
      <c r="C208" s="87">
        <v>0.2</v>
      </c>
      <c r="D208" s="62">
        <v>0.7</v>
      </c>
      <c r="E208" s="62">
        <v>0.5</v>
      </c>
      <c r="F208" s="62">
        <v>0</v>
      </c>
      <c r="G208" s="62">
        <v>0</v>
      </c>
      <c r="H208" s="62">
        <v>0.8</v>
      </c>
      <c r="I208" s="62">
        <v>0.6</v>
      </c>
      <c r="J208" s="62">
        <v>1.5</v>
      </c>
      <c r="K208" s="62">
        <v>1.4</v>
      </c>
      <c r="L208" s="62">
        <v>0</v>
      </c>
      <c r="M208" s="62">
        <v>0</v>
      </c>
      <c r="N208" s="79">
        <v>0.3</v>
      </c>
      <c r="O208" s="79">
        <v>0.5</v>
      </c>
      <c r="P208" s="79">
        <v>0.2</v>
      </c>
      <c r="Q208" s="79">
        <v>0.4</v>
      </c>
      <c r="R208" s="79">
        <v>0.8</v>
      </c>
      <c r="S208" s="79">
        <v>0.9</v>
      </c>
      <c r="T208" s="79">
        <v>0.2</v>
      </c>
      <c r="U208" s="79">
        <v>0.3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</row>
    <row r="209" spans="1:101" x14ac:dyDescent="0.25">
      <c r="A209" s="35" t="s">
        <v>222</v>
      </c>
      <c r="B209" s="90">
        <v>3.6</v>
      </c>
      <c r="C209" s="90">
        <v>3.6</v>
      </c>
      <c r="D209" s="65">
        <v>12</v>
      </c>
      <c r="E209" s="65">
        <v>12.8</v>
      </c>
      <c r="F209" s="65">
        <v>2.8</v>
      </c>
      <c r="G209" s="65">
        <v>4</v>
      </c>
      <c r="H209" s="65">
        <v>10</v>
      </c>
      <c r="I209" s="65">
        <v>10</v>
      </c>
      <c r="J209" s="65">
        <v>13.7</v>
      </c>
      <c r="K209" s="65">
        <v>11.6</v>
      </c>
      <c r="L209" s="65">
        <v>18.100000000000001</v>
      </c>
      <c r="M209" s="65">
        <v>22</v>
      </c>
      <c r="N209" s="83">
        <v>6</v>
      </c>
      <c r="O209" s="83">
        <v>5.8</v>
      </c>
      <c r="P209" s="83">
        <v>6.2</v>
      </c>
      <c r="Q209" s="83">
        <v>6</v>
      </c>
      <c r="R209" s="83">
        <v>7.6</v>
      </c>
      <c r="S209" s="83">
        <v>6.6</v>
      </c>
      <c r="T209" s="83">
        <v>4.8</v>
      </c>
      <c r="U209" s="83">
        <v>5</v>
      </c>
      <c r="V209" s="37">
        <v>0.2</v>
      </c>
      <c r="W209" s="37">
        <v>0.4</v>
      </c>
      <c r="X209" s="37">
        <v>0</v>
      </c>
      <c r="Y209" s="37">
        <v>0</v>
      </c>
      <c r="Z209" s="37">
        <v>0.1</v>
      </c>
      <c r="AA209" s="37">
        <v>0.1</v>
      </c>
      <c r="AB209" s="37">
        <v>0.3</v>
      </c>
      <c r="AC209" s="37">
        <v>0.7</v>
      </c>
      <c r="AD209" s="37">
        <v>0.3</v>
      </c>
      <c r="AE209" s="37">
        <v>0.3</v>
      </c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</row>
    <row r="210" spans="1:101" x14ac:dyDescent="0.25">
      <c r="A210" s="31"/>
      <c r="B210" s="87"/>
      <c r="C210" s="87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79"/>
      <c r="O210" s="79"/>
      <c r="P210" s="79"/>
      <c r="Q210" s="79"/>
      <c r="R210" s="79"/>
      <c r="S210" s="79"/>
      <c r="T210" s="79"/>
      <c r="U210" s="79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</row>
    <row r="211" spans="1:101" x14ac:dyDescent="0.25">
      <c r="A211" s="31" t="s">
        <v>223</v>
      </c>
      <c r="B211" s="87">
        <v>1.5</v>
      </c>
      <c r="C211" s="87">
        <v>1.5</v>
      </c>
      <c r="D211" s="62">
        <v>6.5</v>
      </c>
      <c r="E211" s="62">
        <v>6.9</v>
      </c>
      <c r="F211" s="62">
        <v>12.3</v>
      </c>
      <c r="G211" s="62">
        <v>12.7</v>
      </c>
      <c r="H211" s="62">
        <v>6.7</v>
      </c>
      <c r="I211" s="62">
        <v>7.1</v>
      </c>
      <c r="J211" s="62">
        <v>3.8</v>
      </c>
      <c r="K211" s="62">
        <v>4.0999999999999996</v>
      </c>
      <c r="L211" s="62">
        <v>5.6</v>
      </c>
      <c r="M211" s="62">
        <v>6</v>
      </c>
      <c r="N211" s="79">
        <v>2</v>
      </c>
      <c r="O211" s="79">
        <v>2</v>
      </c>
      <c r="P211" s="79">
        <v>2.1</v>
      </c>
      <c r="Q211" s="79">
        <v>2.1</v>
      </c>
      <c r="R211" s="79">
        <v>1.9</v>
      </c>
      <c r="S211" s="79">
        <v>2</v>
      </c>
      <c r="T211" s="79">
        <v>2.1</v>
      </c>
      <c r="U211" s="79">
        <v>1.9</v>
      </c>
      <c r="V211" s="33">
        <v>0.2</v>
      </c>
      <c r="W211" s="33">
        <v>0.2</v>
      </c>
      <c r="X211" s="33">
        <v>0</v>
      </c>
      <c r="Y211" s="33">
        <v>0</v>
      </c>
      <c r="Z211" s="33">
        <v>0.3</v>
      </c>
      <c r="AA211" s="33">
        <v>0.3</v>
      </c>
      <c r="AB211" s="33">
        <v>0.1</v>
      </c>
      <c r="AC211" s="33">
        <v>0.1</v>
      </c>
      <c r="AD211" s="33">
        <v>0.2</v>
      </c>
      <c r="AE211" s="33">
        <v>0.2</v>
      </c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</row>
    <row r="212" spans="1:101" x14ac:dyDescent="0.25">
      <c r="A212" s="31" t="s">
        <v>224</v>
      </c>
      <c r="B212" s="87">
        <v>0.2</v>
      </c>
      <c r="C212" s="87">
        <v>0.2</v>
      </c>
      <c r="D212" s="62">
        <v>2.4</v>
      </c>
      <c r="E212" s="62">
        <v>2.7</v>
      </c>
      <c r="F212" s="62">
        <v>2.5</v>
      </c>
      <c r="G212" s="62">
        <v>1.3</v>
      </c>
      <c r="H212" s="62">
        <v>3.9</v>
      </c>
      <c r="I212" s="62">
        <v>4.8</v>
      </c>
      <c r="J212" s="62">
        <v>0</v>
      </c>
      <c r="K212" s="62">
        <v>0</v>
      </c>
      <c r="L212" s="62">
        <v>1.7</v>
      </c>
      <c r="M212" s="62">
        <v>1.9</v>
      </c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79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0.1</v>
      </c>
      <c r="AA212" s="33">
        <v>0</v>
      </c>
      <c r="AB212" s="33">
        <v>0</v>
      </c>
      <c r="AC212" s="33">
        <v>0</v>
      </c>
      <c r="AD212" s="33">
        <v>0</v>
      </c>
      <c r="AE212" s="33">
        <v>0</v>
      </c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</row>
    <row r="213" spans="1:101" x14ac:dyDescent="0.25">
      <c r="A213" s="31" t="s">
        <v>225</v>
      </c>
      <c r="B213" s="87">
        <v>0</v>
      </c>
      <c r="C213" s="87">
        <v>0</v>
      </c>
      <c r="D213" s="62">
        <v>0.2</v>
      </c>
      <c r="E213" s="62">
        <v>0</v>
      </c>
      <c r="F213" s="62">
        <v>0</v>
      </c>
      <c r="G213" s="62">
        <v>0</v>
      </c>
      <c r="H213" s="62">
        <v>0.5</v>
      </c>
      <c r="I213" s="62">
        <v>0</v>
      </c>
      <c r="J213" s="62">
        <v>0</v>
      </c>
      <c r="K213" s="62">
        <v>0</v>
      </c>
      <c r="L213" s="62">
        <v>0.1</v>
      </c>
      <c r="M213" s="62">
        <v>0.1</v>
      </c>
      <c r="N213" s="79">
        <v>0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9">
        <v>0</v>
      </c>
      <c r="U213" s="79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33">
        <v>0</v>
      </c>
      <c r="AB213" s="33">
        <v>0</v>
      </c>
      <c r="AC213" s="33">
        <v>0</v>
      </c>
      <c r="AD213" s="33">
        <v>0</v>
      </c>
      <c r="AE213" s="33">
        <v>0</v>
      </c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</row>
    <row r="214" spans="1:101" x14ac:dyDescent="0.25">
      <c r="A214" s="31" t="s">
        <v>226</v>
      </c>
      <c r="B214" s="87">
        <v>0.4</v>
      </c>
      <c r="C214" s="87">
        <v>0.4</v>
      </c>
      <c r="D214" s="62">
        <v>2.8</v>
      </c>
      <c r="E214" s="62">
        <v>2.2000000000000002</v>
      </c>
      <c r="F214" s="62">
        <v>1</v>
      </c>
      <c r="G214" s="62">
        <v>0.9</v>
      </c>
      <c r="H214" s="62">
        <v>1.4</v>
      </c>
      <c r="I214" s="62">
        <v>0.8</v>
      </c>
      <c r="J214" s="62">
        <v>1.5</v>
      </c>
      <c r="K214" s="62">
        <v>1.9</v>
      </c>
      <c r="L214" s="62">
        <v>6.8</v>
      </c>
      <c r="M214" s="62">
        <v>5.3</v>
      </c>
      <c r="N214" s="79">
        <v>0.4</v>
      </c>
      <c r="O214" s="79">
        <v>0.4</v>
      </c>
      <c r="P214" s="79">
        <v>0.1</v>
      </c>
      <c r="Q214" s="79">
        <v>0.1</v>
      </c>
      <c r="R214" s="79">
        <v>0.7</v>
      </c>
      <c r="S214" s="79">
        <v>0.7</v>
      </c>
      <c r="T214" s="79">
        <v>0.5</v>
      </c>
      <c r="U214" s="79">
        <v>0.5</v>
      </c>
      <c r="V214" s="33">
        <v>0</v>
      </c>
      <c r="W214" s="33">
        <v>0</v>
      </c>
      <c r="X214" s="33">
        <v>0</v>
      </c>
      <c r="Y214" s="33">
        <v>0</v>
      </c>
      <c r="Z214" s="33">
        <v>0.1</v>
      </c>
      <c r="AA214" s="33">
        <v>0.1</v>
      </c>
      <c r="AB214" s="33">
        <v>0</v>
      </c>
      <c r="AC214" s="33">
        <v>0</v>
      </c>
      <c r="AD214" s="33">
        <v>0.1</v>
      </c>
      <c r="AE214" s="33">
        <v>0</v>
      </c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</row>
    <row r="215" spans="1:101" x14ac:dyDescent="0.25">
      <c r="A215" s="31" t="s">
        <v>227</v>
      </c>
      <c r="B215" s="87">
        <v>0.2</v>
      </c>
      <c r="C215" s="87">
        <v>0.1</v>
      </c>
      <c r="D215" s="62">
        <v>1.9</v>
      </c>
      <c r="E215" s="62">
        <v>0.9</v>
      </c>
      <c r="F215" s="62">
        <v>0</v>
      </c>
      <c r="G215" s="62">
        <v>0</v>
      </c>
      <c r="H215" s="62">
        <v>0.3</v>
      </c>
      <c r="I215" s="62">
        <v>0.3</v>
      </c>
      <c r="J215" s="62">
        <v>1.8</v>
      </c>
      <c r="K215" s="62">
        <v>1.7</v>
      </c>
      <c r="L215" s="62">
        <v>5.3</v>
      </c>
      <c r="M215" s="62">
        <v>1.6</v>
      </c>
      <c r="N215" s="79">
        <v>0.1</v>
      </c>
      <c r="O215" s="79">
        <v>0.1</v>
      </c>
      <c r="P215" s="79">
        <v>0</v>
      </c>
      <c r="Q215" s="79">
        <v>0</v>
      </c>
      <c r="R215" s="79">
        <v>0.3</v>
      </c>
      <c r="S215" s="79">
        <v>0.2</v>
      </c>
      <c r="T215" s="79">
        <v>0.1</v>
      </c>
      <c r="U215" s="79">
        <v>0.1</v>
      </c>
      <c r="V215" s="33">
        <v>0</v>
      </c>
      <c r="W215" s="33">
        <v>0</v>
      </c>
      <c r="X215" s="33">
        <v>0</v>
      </c>
      <c r="Y215" s="33">
        <v>0</v>
      </c>
      <c r="Z215" s="33">
        <v>0.1</v>
      </c>
      <c r="AA215" s="33">
        <v>0.1</v>
      </c>
      <c r="AB215" s="33">
        <v>0</v>
      </c>
      <c r="AC215" s="33">
        <v>0</v>
      </c>
      <c r="AD215" s="33">
        <v>0</v>
      </c>
      <c r="AE215" s="33">
        <v>0</v>
      </c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</row>
    <row r="216" spans="1:101" x14ac:dyDescent="0.25">
      <c r="A216" s="31" t="s">
        <v>228</v>
      </c>
      <c r="B216" s="87">
        <v>3.1</v>
      </c>
      <c r="C216" s="87">
        <v>3</v>
      </c>
      <c r="D216" s="62">
        <v>22.2</v>
      </c>
      <c r="E216" s="62">
        <v>22</v>
      </c>
      <c r="F216" s="62">
        <v>8.6999999999999993</v>
      </c>
      <c r="G216" s="62">
        <v>8</v>
      </c>
      <c r="H216" s="62">
        <v>4.2</v>
      </c>
      <c r="I216" s="62">
        <v>3.5</v>
      </c>
      <c r="J216" s="62">
        <v>22</v>
      </c>
      <c r="K216" s="62">
        <v>20.7</v>
      </c>
      <c r="L216" s="62">
        <v>57.2</v>
      </c>
      <c r="M216" s="62">
        <v>59.1</v>
      </c>
      <c r="N216" s="79">
        <v>2</v>
      </c>
      <c r="O216" s="79">
        <v>1.8</v>
      </c>
      <c r="P216" s="79">
        <v>1</v>
      </c>
      <c r="Q216" s="79">
        <v>0.9</v>
      </c>
      <c r="R216" s="79">
        <v>4.3</v>
      </c>
      <c r="S216" s="79">
        <v>4.0999999999999996</v>
      </c>
      <c r="T216" s="79">
        <v>1.3</v>
      </c>
      <c r="U216" s="79">
        <v>1.2</v>
      </c>
      <c r="V216" s="33">
        <v>0.3</v>
      </c>
      <c r="W216" s="33">
        <v>0.3</v>
      </c>
      <c r="X216" s="33">
        <v>0</v>
      </c>
      <c r="Y216" s="33">
        <v>0</v>
      </c>
      <c r="Z216" s="33">
        <v>0.6</v>
      </c>
      <c r="AA216" s="33">
        <v>0.6</v>
      </c>
      <c r="AB216" s="33">
        <v>0</v>
      </c>
      <c r="AC216" s="33">
        <v>0.1</v>
      </c>
      <c r="AD216" s="33">
        <v>0.5</v>
      </c>
      <c r="AE216" s="33">
        <v>0.4</v>
      </c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</row>
    <row r="217" spans="1:101" x14ac:dyDescent="0.25">
      <c r="A217" s="31" t="s">
        <v>229</v>
      </c>
      <c r="B217" s="87">
        <v>10.7</v>
      </c>
      <c r="C217" s="87">
        <v>11.2</v>
      </c>
      <c r="D217" s="62">
        <v>19.100000000000001</v>
      </c>
      <c r="E217" s="62">
        <v>19.399999999999999</v>
      </c>
      <c r="F217" s="62">
        <v>0</v>
      </c>
      <c r="G217" s="62">
        <v>0</v>
      </c>
      <c r="H217" s="62">
        <v>15.4</v>
      </c>
      <c r="I217" s="62">
        <v>12.5</v>
      </c>
      <c r="J217" s="62">
        <v>12.4</v>
      </c>
      <c r="K217" s="62">
        <v>20</v>
      </c>
      <c r="L217" s="62">
        <v>38.6</v>
      </c>
      <c r="M217" s="62">
        <v>38.9</v>
      </c>
      <c r="N217" s="79">
        <v>20.2</v>
      </c>
      <c r="O217" s="79">
        <v>21.1</v>
      </c>
      <c r="P217" s="79">
        <v>20.100000000000001</v>
      </c>
      <c r="Q217" s="79">
        <v>21.8</v>
      </c>
      <c r="R217" s="79">
        <v>20.8</v>
      </c>
      <c r="S217" s="79">
        <v>19.3</v>
      </c>
      <c r="T217" s="79">
        <v>20</v>
      </c>
      <c r="U217" s="79">
        <v>21.6</v>
      </c>
      <c r="V217" s="33">
        <v>1.7</v>
      </c>
      <c r="W217" s="33">
        <v>1.9</v>
      </c>
      <c r="X217" s="33">
        <v>2</v>
      </c>
      <c r="Y217" s="33">
        <v>1.9</v>
      </c>
      <c r="Z217" s="33">
        <v>1.4</v>
      </c>
      <c r="AA217" s="33">
        <v>1.2</v>
      </c>
      <c r="AB217" s="33">
        <v>2.6</v>
      </c>
      <c r="AC217" s="33">
        <v>2.4</v>
      </c>
      <c r="AD217" s="33">
        <v>0.9</v>
      </c>
      <c r="AE217" s="33">
        <v>1.9</v>
      </c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</row>
    <row r="218" spans="1:101" x14ac:dyDescent="0.25">
      <c r="A218" s="31" t="s">
        <v>230</v>
      </c>
      <c r="B218" s="87">
        <v>0</v>
      </c>
      <c r="C218" s="87">
        <v>0</v>
      </c>
      <c r="D218" s="62">
        <v>0</v>
      </c>
      <c r="E218" s="62">
        <v>0.6</v>
      </c>
      <c r="F218" s="62">
        <v>0</v>
      </c>
      <c r="G218" s="62">
        <v>0</v>
      </c>
      <c r="H218" s="62">
        <v>0</v>
      </c>
      <c r="I218" s="62">
        <v>0.5</v>
      </c>
      <c r="J218" s="62">
        <v>0</v>
      </c>
      <c r="K218" s="62">
        <v>0</v>
      </c>
      <c r="L218" s="62">
        <v>0</v>
      </c>
      <c r="M218" s="62">
        <v>1.3</v>
      </c>
      <c r="N218" s="79">
        <v>0</v>
      </c>
      <c r="O218" s="79">
        <v>0</v>
      </c>
      <c r="P218" s="79">
        <v>0</v>
      </c>
      <c r="Q218" s="79">
        <v>0</v>
      </c>
      <c r="R218" s="79">
        <v>0</v>
      </c>
      <c r="S218" s="79">
        <v>0</v>
      </c>
      <c r="T218" s="79">
        <v>0</v>
      </c>
      <c r="U218" s="79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  <c r="AC218" s="33">
        <v>0</v>
      </c>
      <c r="AD218" s="33">
        <v>0</v>
      </c>
      <c r="AE218" s="33">
        <v>0</v>
      </c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</row>
    <row r="219" spans="1:101" x14ac:dyDescent="0.25">
      <c r="A219" s="31" t="s">
        <v>231</v>
      </c>
      <c r="B219" s="87">
        <v>0.2</v>
      </c>
      <c r="C219" s="87">
        <v>0.1</v>
      </c>
      <c r="D219" s="62">
        <v>1.8</v>
      </c>
      <c r="E219" s="62">
        <v>0.8</v>
      </c>
      <c r="F219" s="62">
        <v>0</v>
      </c>
      <c r="G219" s="62">
        <v>0</v>
      </c>
      <c r="H219" s="62">
        <v>2</v>
      </c>
      <c r="I219" s="62">
        <v>0.2</v>
      </c>
      <c r="J219" s="62">
        <v>3.6</v>
      </c>
      <c r="K219" s="62">
        <v>2.4</v>
      </c>
      <c r="L219" s="62">
        <v>0.9</v>
      </c>
      <c r="M219" s="62">
        <v>0.9</v>
      </c>
      <c r="N219" s="79">
        <v>0</v>
      </c>
      <c r="O219" s="79">
        <v>0</v>
      </c>
      <c r="P219" s="79">
        <v>0</v>
      </c>
      <c r="Q219" s="79">
        <v>0.1</v>
      </c>
      <c r="R219" s="79">
        <v>0</v>
      </c>
      <c r="S219" s="79">
        <v>0</v>
      </c>
      <c r="T219" s="79">
        <v>0</v>
      </c>
      <c r="U219" s="79">
        <v>0</v>
      </c>
      <c r="V219" s="33">
        <v>0.1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0.3</v>
      </c>
      <c r="AE219" s="33">
        <v>0</v>
      </c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</row>
    <row r="220" spans="1:101" x14ac:dyDescent="0.25">
      <c r="A220" s="31" t="s">
        <v>232</v>
      </c>
      <c r="B220" s="87">
        <v>0.3</v>
      </c>
      <c r="C220" s="87">
        <v>0.5</v>
      </c>
      <c r="D220" s="62">
        <v>1.7</v>
      </c>
      <c r="E220" s="62">
        <v>1.7</v>
      </c>
      <c r="F220" s="62">
        <v>0</v>
      </c>
      <c r="G220" s="62">
        <v>0</v>
      </c>
      <c r="H220" s="62">
        <v>1.8</v>
      </c>
      <c r="I220" s="62">
        <v>0.8</v>
      </c>
      <c r="J220" s="62">
        <v>0</v>
      </c>
      <c r="K220" s="62">
        <v>1.1000000000000001</v>
      </c>
      <c r="L220" s="62">
        <v>3.7</v>
      </c>
      <c r="M220" s="62">
        <v>4.4000000000000004</v>
      </c>
      <c r="N220" s="79">
        <v>0.3</v>
      </c>
      <c r="O220" s="79">
        <v>0.3</v>
      </c>
      <c r="P220" s="79">
        <v>0.4</v>
      </c>
      <c r="Q220" s="79">
        <v>0.5</v>
      </c>
      <c r="R220" s="79">
        <v>0.2</v>
      </c>
      <c r="S220" s="79">
        <v>0.2</v>
      </c>
      <c r="T220" s="79">
        <v>0.3</v>
      </c>
      <c r="U220" s="79">
        <v>0.3</v>
      </c>
      <c r="V220" s="33">
        <v>0.1</v>
      </c>
      <c r="W220" s="33">
        <v>0.2</v>
      </c>
      <c r="X220" s="33">
        <v>0</v>
      </c>
      <c r="Y220" s="33">
        <v>0</v>
      </c>
      <c r="Z220" s="33">
        <v>0.2</v>
      </c>
      <c r="AA220" s="33">
        <v>0.2</v>
      </c>
      <c r="AB220" s="33">
        <v>0</v>
      </c>
      <c r="AC220" s="33">
        <v>0.2</v>
      </c>
      <c r="AD220" s="33">
        <v>0</v>
      </c>
      <c r="AE220" s="33">
        <v>0.3</v>
      </c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</row>
    <row r="221" spans="1:101" x14ac:dyDescent="0.25">
      <c r="A221" s="31" t="s">
        <v>233</v>
      </c>
      <c r="B221" s="87">
        <v>0</v>
      </c>
      <c r="C221" s="87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9">
        <v>0</v>
      </c>
      <c r="U221" s="79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0.1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</row>
    <row r="222" spans="1:101" x14ac:dyDescent="0.25">
      <c r="A222" s="31" t="s">
        <v>234</v>
      </c>
      <c r="B222" s="87">
        <v>0</v>
      </c>
      <c r="C222" s="87">
        <v>0</v>
      </c>
      <c r="D222" s="62">
        <v>0</v>
      </c>
      <c r="E222" s="62">
        <v>0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79">
        <v>0.1</v>
      </c>
      <c r="O222" s="79">
        <v>0</v>
      </c>
      <c r="P222" s="79">
        <v>0</v>
      </c>
      <c r="Q222" s="79">
        <v>0</v>
      </c>
      <c r="R222" s="79">
        <v>0</v>
      </c>
      <c r="S222" s="79">
        <v>0</v>
      </c>
      <c r="T222" s="79">
        <v>0.1</v>
      </c>
      <c r="U222" s="79">
        <v>0.1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</row>
    <row r="223" spans="1:101" x14ac:dyDescent="0.25">
      <c r="A223" s="31" t="s">
        <v>235</v>
      </c>
      <c r="B223" s="87">
        <v>0.1</v>
      </c>
      <c r="C223" s="87">
        <v>0.1</v>
      </c>
      <c r="D223" s="62">
        <v>1</v>
      </c>
      <c r="E223" s="62">
        <v>0.9</v>
      </c>
      <c r="F223" s="62">
        <v>5.0999999999999996</v>
      </c>
      <c r="G223" s="62">
        <v>4.3</v>
      </c>
      <c r="H223" s="62">
        <v>0.8</v>
      </c>
      <c r="I223" s="62">
        <v>0.8</v>
      </c>
      <c r="J223" s="62">
        <v>0</v>
      </c>
      <c r="K223" s="62">
        <v>0</v>
      </c>
      <c r="L223" s="62">
        <v>0.3</v>
      </c>
      <c r="M223" s="62">
        <v>0.2</v>
      </c>
      <c r="N223" s="79">
        <v>0</v>
      </c>
      <c r="O223" s="79">
        <v>0</v>
      </c>
      <c r="P223" s="79">
        <v>0</v>
      </c>
      <c r="Q223" s="79">
        <v>0</v>
      </c>
      <c r="R223" s="79">
        <v>0</v>
      </c>
      <c r="S223" s="79">
        <v>0</v>
      </c>
      <c r="T223" s="79">
        <v>0</v>
      </c>
      <c r="U223" s="79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0.1</v>
      </c>
      <c r="AB223" s="33">
        <v>0</v>
      </c>
      <c r="AC223" s="33">
        <v>0</v>
      </c>
      <c r="AD223" s="33">
        <v>0</v>
      </c>
      <c r="AE223" s="33">
        <v>0</v>
      </c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</row>
    <row r="224" spans="1:101" x14ac:dyDescent="0.25">
      <c r="A224" s="31" t="s">
        <v>236</v>
      </c>
      <c r="B224" s="87">
        <v>0.1</v>
      </c>
      <c r="C224" s="87">
        <v>0.1</v>
      </c>
      <c r="D224" s="62">
        <v>1.3</v>
      </c>
      <c r="E224" s="62">
        <v>1.3</v>
      </c>
      <c r="F224" s="62">
        <v>0</v>
      </c>
      <c r="G224" s="62">
        <v>0</v>
      </c>
      <c r="H224" s="62">
        <v>3</v>
      </c>
      <c r="I224" s="62">
        <v>3</v>
      </c>
      <c r="J224" s="62">
        <v>0</v>
      </c>
      <c r="K224" s="62">
        <v>0</v>
      </c>
      <c r="L224" s="62">
        <v>0.2</v>
      </c>
      <c r="M224" s="62">
        <v>0.2</v>
      </c>
      <c r="N224" s="79">
        <v>0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9">
        <v>0</v>
      </c>
      <c r="U224" s="79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  <c r="AE224" s="33">
        <v>0</v>
      </c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</row>
    <row r="225" spans="1:101" x14ac:dyDescent="0.25">
      <c r="A225" s="31" t="s">
        <v>237</v>
      </c>
      <c r="B225" s="87">
        <v>0</v>
      </c>
      <c r="C225" s="87">
        <v>0</v>
      </c>
      <c r="D225" s="62">
        <v>0</v>
      </c>
      <c r="E225" s="62">
        <v>0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79">
        <v>0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79">
        <v>0</v>
      </c>
      <c r="U225" s="79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  <c r="AC225" s="33">
        <v>0</v>
      </c>
      <c r="AD225" s="33">
        <v>0</v>
      </c>
      <c r="AE225" s="33">
        <v>0</v>
      </c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</row>
    <row r="226" spans="1:101" x14ac:dyDescent="0.25">
      <c r="A226" s="31" t="s">
        <v>238</v>
      </c>
      <c r="B226" s="87">
        <v>0.1</v>
      </c>
      <c r="C226" s="87">
        <v>0</v>
      </c>
      <c r="D226" s="62">
        <v>0</v>
      </c>
      <c r="E226" s="62">
        <v>0</v>
      </c>
      <c r="F226" s="62">
        <v>0</v>
      </c>
      <c r="G226" s="62">
        <v>0</v>
      </c>
      <c r="H226" s="62">
        <v>0</v>
      </c>
      <c r="I226" s="62">
        <v>0</v>
      </c>
      <c r="J226" s="62">
        <v>0</v>
      </c>
      <c r="K226" s="62">
        <v>0</v>
      </c>
      <c r="L226" s="62">
        <v>0</v>
      </c>
      <c r="M226" s="62">
        <v>0</v>
      </c>
      <c r="N226" s="79">
        <v>0.1</v>
      </c>
      <c r="O226" s="79">
        <v>0.1</v>
      </c>
      <c r="P226" s="79">
        <v>0</v>
      </c>
      <c r="Q226" s="79">
        <v>0</v>
      </c>
      <c r="R226" s="79">
        <v>0.1</v>
      </c>
      <c r="S226" s="79">
        <v>0</v>
      </c>
      <c r="T226" s="79">
        <v>0.1</v>
      </c>
      <c r="U226" s="79">
        <v>0.1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  <c r="AC226" s="33">
        <v>0</v>
      </c>
      <c r="AD226" s="33">
        <v>0</v>
      </c>
      <c r="AE226" s="33">
        <v>0.1</v>
      </c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</row>
    <row r="227" spans="1:101" x14ac:dyDescent="0.25">
      <c r="A227" s="31" t="s">
        <v>239</v>
      </c>
      <c r="B227" s="87">
        <v>0.2</v>
      </c>
      <c r="C227" s="87">
        <v>0.1</v>
      </c>
      <c r="D227" s="62">
        <v>0.2</v>
      </c>
      <c r="E227" s="62">
        <v>0.2</v>
      </c>
      <c r="F227" s="62">
        <v>0</v>
      </c>
      <c r="G227" s="62">
        <v>0</v>
      </c>
      <c r="H227" s="62">
        <v>0.2</v>
      </c>
      <c r="I227" s="62">
        <v>0.2</v>
      </c>
      <c r="J227" s="62">
        <v>0.5</v>
      </c>
      <c r="K227" s="62">
        <v>0.5</v>
      </c>
      <c r="L227" s="62">
        <v>0</v>
      </c>
      <c r="M227" s="62">
        <v>0</v>
      </c>
      <c r="N227" s="79">
        <v>0.2</v>
      </c>
      <c r="O227" s="79">
        <v>0.2</v>
      </c>
      <c r="P227" s="79">
        <v>0.2</v>
      </c>
      <c r="Q227" s="79">
        <v>0.1</v>
      </c>
      <c r="R227" s="79">
        <v>0.4</v>
      </c>
      <c r="S227" s="79">
        <v>0.4</v>
      </c>
      <c r="T227" s="79">
        <v>0.2</v>
      </c>
      <c r="U227" s="79">
        <v>0</v>
      </c>
      <c r="V227" s="33">
        <v>0.1</v>
      </c>
      <c r="W227" s="33">
        <v>0.1</v>
      </c>
      <c r="X227" s="33">
        <v>0</v>
      </c>
      <c r="Y227" s="33">
        <v>0</v>
      </c>
      <c r="Z227" s="33">
        <v>0.2</v>
      </c>
      <c r="AA227" s="33">
        <v>0.2</v>
      </c>
      <c r="AB227" s="33">
        <v>0</v>
      </c>
      <c r="AC227" s="33">
        <v>0.1</v>
      </c>
      <c r="AD227" s="33">
        <v>0</v>
      </c>
      <c r="AE227" s="33">
        <v>0</v>
      </c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</row>
    <row r="228" spans="1:101" x14ac:dyDescent="0.25">
      <c r="A228" s="31" t="s">
        <v>240</v>
      </c>
      <c r="B228" s="87">
        <v>0.4</v>
      </c>
      <c r="C228" s="87">
        <v>0.4</v>
      </c>
      <c r="D228" s="62">
        <v>3.5</v>
      </c>
      <c r="E228" s="62">
        <v>3.9</v>
      </c>
      <c r="F228" s="62">
        <v>0</v>
      </c>
      <c r="G228" s="62">
        <v>0</v>
      </c>
      <c r="H228" s="62">
        <v>1</v>
      </c>
      <c r="I228" s="62">
        <v>0.9</v>
      </c>
      <c r="J228" s="62">
        <v>0</v>
      </c>
      <c r="K228" s="62">
        <v>0</v>
      </c>
      <c r="L228" s="62">
        <v>11.5</v>
      </c>
      <c r="M228" s="62">
        <v>13.3</v>
      </c>
      <c r="N228" s="79">
        <v>0.4</v>
      </c>
      <c r="O228" s="79">
        <v>0</v>
      </c>
      <c r="P228" s="79">
        <v>0</v>
      </c>
      <c r="Q228" s="79">
        <v>0</v>
      </c>
      <c r="R228" s="79">
        <v>1.5</v>
      </c>
      <c r="S228" s="79">
        <v>0.2</v>
      </c>
      <c r="T228" s="79">
        <v>0</v>
      </c>
      <c r="U228" s="79">
        <v>0</v>
      </c>
      <c r="V228" s="33">
        <v>0</v>
      </c>
      <c r="W228" s="33">
        <v>0.1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  <c r="AC228" s="33">
        <v>0.2</v>
      </c>
      <c r="AD228" s="33">
        <v>0</v>
      </c>
      <c r="AE228" s="33">
        <v>0</v>
      </c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</row>
    <row r="229" spans="1:101" x14ac:dyDescent="0.25">
      <c r="A229" s="31"/>
      <c r="B229" s="87"/>
      <c r="C229" s="87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79"/>
      <c r="O229" s="79"/>
      <c r="P229" s="79"/>
      <c r="Q229" s="79"/>
      <c r="R229" s="79"/>
      <c r="S229" s="79"/>
      <c r="T229" s="79"/>
      <c r="U229" s="79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</row>
    <row r="230" spans="1:101" x14ac:dyDescent="0.25">
      <c r="A230" s="31" t="s">
        <v>241</v>
      </c>
      <c r="B230" s="87">
        <v>0.5</v>
      </c>
      <c r="C230" s="87">
        <v>0.5</v>
      </c>
      <c r="D230" s="62">
        <v>0</v>
      </c>
      <c r="E230" s="62">
        <v>0</v>
      </c>
      <c r="F230" s="62">
        <v>0</v>
      </c>
      <c r="G230" s="62">
        <v>0</v>
      </c>
      <c r="H230" s="62">
        <v>0</v>
      </c>
      <c r="I230" s="62">
        <v>0</v>
      </c>
      <c r="J230" s="62">
        <v>0</v>
      </c>
      <c r="K230" s="62">
        <v>0</v>
      </c>
      <c r="L230" s="62">
        <v>0</v>
      </c>
      <c r="M230" s="62">
        <v>0</v>
      </c>
      <c r="N230" s="79">
        <v>0</v>
      </c>
      <c r="O230" s="79">
        <v>0</v>
      </c>
      <c r="P230" s="79">
        <v>0.1</v>
      </c>
      <c r="Q230" s="79">
        <v>0</v>
      </c>
      <c r="R230" s="79">
        <v>0</v>
      </c>
      <c r="S230" s="79">
        <v>0</v>
      </c>
      <c r="T230" s="79">
        <v>0</v>
      </c>
      <c r="U230" s="79">
        <v>0</v>
      </c>
      <c r="V230" s="33">
        <v>1.2</v>
      </c>
      <c r="W230" s="33">
        <v>1.3</v>
      </c>
      <c r="X230" s="33">
        <v>1.7</v>
      </c>
      <c r="Y230" s="33">
        <v>2</v>
      </c>
      <c r="Z230" s="33">
        <v>1.1000000000000001</v>
      </c>
      <c r="AA230" s="33">
        <v>0.9</v>
      </c>
      <c r="AB230" s="33">
        <v>0.8</v>
      </c>
      <c r="AC230" s="33">
        <v>0.9</v>
      </c>
      <c r="AD230" s="33">
        <v>1.8</v>
      </c>
      <c r="AE230" s="33">
        <v>2</v>
      </c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</row>
    <row r="231" spans="1:101" x14ac:dyDescent="0.25">
      <c r="A231" s="31" t="s">
        <v>242</v>
      </c>
      <c r="B231" s="87">
        <v>31.1</v>
      </c>
      <c r="C231" s="87">
        <v>30</v>
      </c>
      <c r="D231" s="62">
        <v>2.7</v>
      </c>
      <c r="E231" s="62">
        <v>3.1</v>
      </c>
      <c r="F231" s="62">
        <v>2.5</v>
      </c>
      <c r="G231" s="62">
        <v>2.2999999999999998</v>
      </c>
      <c r="H231" s="62">
        <v>1.4</v>
      </c>
      <c r="I231" s="62">
        <v>1.8</v>
      </c>
      <c r="J231" s="62">
        <v>4.0999999999999996</v>
      </c>
      <c r="K231" s="62">
        <v>3.4</v>
      </c>
      <c r="L231" s="62">
        <v>4</v>
      </c>
      <c r="M231" s="62">
        <v>5.3</v>
      </c>
      <c r="N231" s="79">
        <v>1.1000000000000001</v>
      </c>
      <c r="O231" s="79">
        <v>1.1000000000000001</v>
      </c>
      <c r="P231" s="79">
        <v>1.2</v>
      </c>
      <c r="Q231" s="79">
        <v>0.8</v>
      </c>
      <c r="R231" s="79">
        <v>0.9</v>
      </c>
      <c r="S231" s="79">
        <v>1.3</v>
      </c>
      <c r="T231" s="79">
        <v>1.3</v>
      </c>
      <c r="U231" s="79">
        <v>1.1000000000000001</v>
      </c>
      <c r="V231" s="33">
        <v>67.7</v>
      </c>
      <c r="W231" s="33">
        <v>65.099999999999994</v>
      </c>
      <c r="X231" s="33">
        <v>23.5</v>
      </c>
      <c r="Y231" s="33">
        <v>24.3</v>
      </c>
      <c r="Z231" s="33">
        <v>43.4</v>
      </c>
      <c r="AA231" s="33">
        <v>43.7</v>
      </c>
      <c r="AB231" s="33">
        <v>64.7</v>
      </c>
      <c r="AC231" s="33">
        <v>61.6</v>
      </c>
      <c r="AD231" s="33">
        <v>96.5</v>
      </c>
      <c r="AE231" s="33">
        <v>91.4</v>
      </c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</row>
    <row r="232" spans="1:101" x14ac:dyDescent="0.25">
      <c r="A232" s="31" t="s">
        <v>243</v>
      </c>
      <c r="B232" s="87">
        <v>4.5</v>
      </c>
      <c r="C232" s="87">
        <v>5.8</v>
      </c>
      <c r="D232" s="62">
        <v>0</v>
      </c>
      <c r="E232" s="62">
        <v>0.1</v>
      </c>
      <c r="F232" s="62">
        <v>0</v>
      </c>
      <c r="G232" s="62">
        <v>0.6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79">
        <v>0</v>
      </c>
      <c r="O232" s="79">
        <v>0.1</v>
      </c>
      <c r="P232" s="79">
        <v>0</v>
      </c>
      <c r="Q232" s="79">
        <v>0.1</v>
      </c>
      <c r="R232" s="79">
        <v>0.1</v>
      </c>
      <c r="S232" s="79">
        <v>0</v>
      </c>
      <c r="T232" s="79">
        <v>0</v>
      </c>
      <c r="U232" s="79">
        <v>0</v>
      </c>
      <c r="V232" s="33">
        <v>9.3000000000000007</v>
      </c>
      <c r="W232" s="33">
        <v>11.8</v>
      </c>
      <c r="X232" s="33">
        <v>3.1</v>
      </c>
      <c r="Y232" s="33">
        <v>2</v>
      </c>
      <c r="Z232" s="33">
        <v>8.1999999999999993</v>
      </c>
      <c r="AA232" s="33">
        <v>8.6999999999999993</v>
      </c>
      <c r="AB232" s="33">
        <v>7.9</v>
      </c>
      <c r="AC232" s="33">
        <v>11.9</v>
      </c>
      <c r="AD232" s="33">
        <v>12.7</v>
      </c>
      <c r="AE232" s="33">
        <v>15.4</v>
      </c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</row>
    <row r="233" spans="1:101" x14ac:dyDescent="0.25">
      <c r="A233" s="31" t="s">
        <v>244</v>
      </c>
      <c r="B233" s="87">
        <v>7.7</v>
      </c>
      <c r="C233" s="87">
        <v>7.5</v>
      </c>
      <c r="D233" s="62">
        <v>4.4000000000000004</v>
      </c>
      <c r="E233" s="62">
        <v>4.9000000000000004</v>
      </c>
      <c r="F233" s="62">
        <v>0.7</v>
      </c>
      <c r="G233" s="62">
        <v>0</v>
      </c>
      <c r="H233" s="62">
        <v>3.5</v>
      </c>
      <c r="I233" s="62">
        <v>4.0999999999999996</v>
      </c>
      <c r="J233" s="62">
        <v>2.6</v>
      </c>
      <c r="K233" s="62">
        <v>2.7</v>
      </c>
      <c r="L233" s="62">
        <v>8.6999999999999993</v>
      </c>
      <c r="M233" s="62">
        <v>10.1</v>
      </c>
      <c r="N233" s="79">
        <v>3.7</v>
      </c>
      <c r="O233" s="79">
        <v>3.8</v>
      </c>
      <c r="P233" s="79">
        <v>4</v>
      </c>
      <c r="Q233" s="79">
        <v>4.3</v>
      </c>
      <c r="R233" s="79">
        <v>3.6</v>
      </c>
      <c r="S233" s="79">
        <v>3.5</v>
      </c>
      <c r="T233" s="79">
        <v>3.3</v>
      </c>
      <c r="U233" s="79">
        <v>3.7</v>
      </c>
      <c r="V233" s="33">
        <v>11.5</v>
      </c>
      <c r="W233" s="33">
        <v>11.6</v>
      </c>
      <c r="X233" s="33">
        <v>7.4</v>
      </c>
      <c r="Y233" s="33">
        <v>8.6</v>
      </c>
      <c r="Z233" s="33">
        <v>8.4</v>
      </c>
      <c r="AA233" s="33">
        <v>8.6999999999999993</v>
      </c>
      <c r="AB233" s="33">
        <v>9.1999999999999993</v>
      </c>
      <c r="AC233" s="33">
        <v>9.6999999999999993</v>
      </c>
      <c r="AD233" s="33">
        <v>17.2</v>
      </c>
      <c r="AE233" s="33">
        <v>16.7</v>
      </c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</row>
    <row r="234" spans="1:101" x14ac:dyDescent="0.25">
      <c r="A234" s="31" t="s">
        <v>245</v>
      </c>
      <c r="B234" s="87">
        <v>25.6</v>
      </c>
      <c r="C234" s="87">
        <v>24.9</v>
      </c>
      <c r="D234" s="62">
        <v>0.3</v>
      </c>
      <c r="E234" s="62">
        <v>0.4</v>
      </c>
      <c r="F234" s="62">
        <v>0</v>
      </c>
      <c r="G234" s="62">
        <v>0</v>
      </c>
      <c r="H234" s="62">
        <v>0</v>
      </c>
      <c r="I234" s="62">
        <v>0</v>
      </c>
      <c r="J234" s="62">
        <v>1.5</v>
      </c>
      <c r="K234" s="62">
        <v>1.8</v>
      </c>
      <c r="L234" s="62">
        <v>0</v>
      </c>
      <c r="M234" s="62">
        <v>0.2</v>
      </c>
      <c r="N234" s="79">
        <v>0.2</v>
      </c>
      <c r="O234" s="79">
        <v>0.1</v>
      </c>
      <c r="P234" s="79">
        <v>0.2</v>
      </c>
      <c r="Q234" s="79">
        <v>0.2</v>
      </c>
      <c r="R234" s="79">
        <v>0.3</v>
      </c>
      <c r="S234" s="79">
        <v>0</v>
      </c>
      <c r="T234" s="79">
        <v>0</v>
      </c>
      <c r="U234" s="79">
        <v>0</v>
      </c>
      <c r="V234" s="33">
        <v>63.9</v>
      </c>
      <c r="W234" s="33">
        <v>62.2</v>
      </c>
      <c r="X234" s="33">
        <v>15.5</v>
      </c>
      <c r="Y234" s="33">
        <v>15.1</v>
      </c>
      <c r="Z234" s="33">
        <v>38.6</v>
      </c>
      <c r="AA234" s="33">
        <v>39.1</v>
      </c>
      <c r="AB234" s="33">
        <v>58.7</v>
      </c>
      <c r="AC234" s="33">
        <v>54.4</v>
      </c>
      <c r="AD234" s="33">
        <v>96.3</v>
      </c>
      <c r="AE234" s="33">
        <v>96</v>
      </c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</row>
    <row r="235" spans="1:101" x14ac:dyDescent="0.25">
      <c r="A235" s="31" t="s">
        <v>246</v>
      </c>
      <c r="B235" s="87">
        <v>1</v>
      </c>
      <c r="C235" s="87">
        <v>0.9</v>
      </c>
      <c r="D235" s="62">
        <v>0</v>
      </c>
      <c r="E235" s="62">
        <v>0</v>
      </c>
      <c r="F235" s="62">
        <v>0</v>
      </c>
      <c r="G235" s="62">
        <v>0</v>
      </c>
      <c r="H235" s="62">
        <v>0</v>
      </c>
      <c r="I235" s="62">
        <v>0</v>
      </c>
      <c r="J235" s="62">
        <v>0</v>
      </c>
      <c r="K235" s="62">
        <v>0</v>
      </c>
      <c r="L235" s="62">
        <v>0</v>
      </c>
      <c r="M235" s="62">
        <v>0</v>
      </c>
      <c r="N235" s="79">
        <v>0</v>
      </c>
      <c r="O235" s="79">
        <v>0</v>
      </c>
      <c r="P235" s="79">
        <v>0</v>
      </c>
      <c r="Q235" s="79">
        <v>0</v>
      </c>
      <c r="R235" s="79">
        <v>0</v>
      </c>
      <c r="S235" s="79">
        <v>0</v>
      </c>
      <c r="T235" s="79">
        <v>0</v>
      </c>
      <c r="U235" s="79">
        <v>0</v>
      </c>
      <c r="V235" s="33">
        <v>2.1</v>
      </c>
      <c r="W235" s="33">
        <v>1.6</v>
      </c>
      <c r="X235" s="33">
        <v>0</v>
      </c>
      <c r="Y235" s="33">
        <v>0</v>
      </c>
      <c r="Z235" s="33">
        <v>1.2</v>
      </c>
      <c r="AA235" s="33">
        <v>0.5</v>
      </c>
      <c r="AB235" s="33">
        <v>2</v>
      </c>
      <c r="AC235" s="33">
        <v>1</v>
      </c>
      <c r="AD235" s="33">
        <v>3.1</v>
      </c>
      <c r="AE235" s="33">
        <v>3.6</v>
      </c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</row>
    <row r="236" spans="1:101" x14ac:dyDescent="0.25">
      <c r="A236" s="31" t="s">
        <v>247</v>
      </c>
      <c r="B236" s="87">
        <v>1.1000000000000001</v>
      </c>
      <c r="C236" s="87">
        <v>1</v>
      </c>
      <c r="D236" s="62">
        <v>0</v>
      </c>
      <c r="E236" s="62">
        <v>0.1</v>
      </c>
      <c r="F236" s="62">
        <v>0</v>
      </c>
      <c r="G236" s="62">
        <v>0</v>
      </c>
      <c r="H236" s="62">
        <v>0.1</v>
      </c>
      <c r="I236" s="62">
        <v>0.1</v>
      </c>
      <c r="J236" s="62">
        <v>0</v>
      </c>
      <c r="K236" s="62">
        <v>0</v>
      </c>
      <c r="L236" s="62">
        <v>0</v>
      </c>
      <c r="M236" s="62">
        <v>0</v>
      </c>
      <c r="N236" s="79">
        <v>0</v>
      </c>
      <c r="O236" s="79">
        <v>0</v>
      </c>
      <c r="P236" s="79">
        <v>0</v>
      </c>
      <c r="Q236" s="79">
        <v>0</v>
      </c>
      <c r="R236" s="79">
        <v>0</v>
      </c>
      <c r="S236" s="79">
        <v>0</v>
      </c>
      <c r="T236" s="79">
        <v>0</v>
      </c>
      <c r="U236" s="79">
        <v>0</v>
      </c>
      <c r="V236" s="33">
        <v>2.1</v>
      </c>
      <c r="W236" s="33">
        <v>2.1</v>
      </c>
      <c r="X236" s="33">
        <v>0</v>
      </c>
      <c r="Y236" s="33">
        <v>0</v>
      </c>
      <c r="Z236" s="33">
        <v>0.8</v>
      </c>
      <c r="AA236" s="33">
        <v>0.8</v>
      </c>
      <c r="AB236" s="33">
        <v>1</v>
      </c>
      <c r="AC236" s="33">
        <v>1</v>
      </c>
      <c r="AD236" s="33">
        <v>4.9000000000000004</v>
      </c>
      <c r="AE236" s="33">
        <v>4.8</v>
      </c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</row>
    <row r="237" spans="1:101" x14ac:dyDescent="0.25">
      <c r="A237" s="31" t="s">
        <v>248</v>
      </c>
      <c r="B237" s="87">
        <v>0</v>
      </c>
      <c r="C237" s="87">
        <v>0</v>
      </c>
      <c r="D237" s="62">
        <v>0</v>
      </c>
      <c r="E237" s="62">
        <v>0</v>
      </c>
      <c r="F237" s="62">
        <v>0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79">
        <v>0</v>
      </c>
      <c r="O237" s="79">
        <v>0</v>
      </c>
      <c r="P237" s="79">
        <v>0</v>
      </c>
      <c r="Q237" s="79">
        <v>0</v>
      </c>
      <c r="R237" s="79">
        <v>0</v>
      </c>
      <c r="S237" s="79">
        <v>0</v>
      </c>
      <c r="T237" s="79">
        <v>0</v>
      </c>
      <c r="U237" s="79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</row>
    <row r="238" spans="1:101" x14ac:dyDescent="0.25">
      <c r="A238" s="35" t="s">
        <v>249</v>
      </c>
      <c r="B238" s="90">
        <v>193</v>
      </c>
      <c r="C238" s="90">
        <v>189.1</v>
      </c>
      <c r="D238" s="65">
        <v>244.4</v>
      </c>
      <c r="E238" s="65">
        <v>235.7</v>
      </c>
      <c r="F238" s="65">
        <v>73.599999999999994</v>
      </c>
      <c r="G238" s="65">
        <v>71.7</v>
      </c>
      <c r="H238" s="65">
        <v>148.1</v>
      </c>
      <c r="I238" s="65">
        <v>143.69999999999999</v>
      </c>
      <c r="J238" s="65">
        <v>240.2</v>
      </c>
      <c r="K238" s="65">
        <v>240.5</v>
      </c>
      <c r="L238" s="65">
        <v>478.5</v>
      </c>
      <c r="M238" s="65">
        <v>453.5</v>
      </c>
      <c r="N238" s="83">
        <v>202.8</v>
      </c>
      <c r="O238" s="83">
        <v>198.1</v>
      </c>
      <c r="P238" s="83">
        <v>198.4</v>
      </c>
      <c r="Q238" s="83">
        <v>198.6</v>
      </c>
      <c r="R238" s="83">
        <v>215.1</v>
      </c>
      <c r="S238" s="83">
        <v>203.1</v>
      </c>
      <c r="T238" s="83">
        <v>198.8</v>
      </c>
      <c r="U238" s="83">
        <v>194.1</v>
      </c>
      <c r="V238" s="37">
        <v>193.9</v>
      </c>
      <c r="W238" s="37">
        <v>189.9</v>
      </c>
      <c r="X238" s="37">
        <v>80.099999999999994</v>
      </c>
      <c r="Y238" s="37">
        <v>80.8</v>
      </c>
      <c r="Z238" s="37">
        <v>135.1</v>
      </c>
      <c r="AA238" s="37">
        <v>131.9</v>
      </c>
      <c r="AB238" s="37">
        <v>178.1</v>
      </c>
      <c r="AC238" s="37">
        <v>173.8</v>
      </c>
      <c r="AD238" s="37">
        <v>274.39999999999998</v>
      </c>
      <c r="AE238" s="37">
        <v>269.7</v>
      </c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</row>
    <row r="239" spans="1:101" x14ac:dyDescent="0.25">
      <c r="A239" s="31" t="s">
        <v>250</v>
      </c>
      <c r="B239" s="87">
        <v>1.9</v>
      </c>
      <c r="C239" s="87">
        <v>2.1</v>
      </c>
      <c r="D239" s="62">
        <v>3.8</v>
      </c>
      <c r="E239" s="62">
        <v>4</v>
      </c>
      <c r="F239" s="62">
        <v>0.4</v>
      </c>
      <c r="G239" s="62">
        <v>0.6</v>
      </c>
      <c r="H239" s="62">
        <v>1.9</v>
      </c>
      <c r="I239" s="62">
        <v>2.5</v>
      </c>
      <c r="J239" s="62">
        <v>2.8</v>
      </c>
      <c r="K239" s="62">
        <v>4</v>
      </c>
      <c r="L239" s="62">
        <v>8.9</v>
      </c>
      <c r="M239" s="62">
        <v>7.9</v>
      </c>
      <c r="N239" s="79">
        <v>2.7</v>
      </c>
      <c r="O239" s="79">
        <v>3</v>
      </c>
      <c r="P239" s="79">
        <v>3.4</v>
      </c>
      <c r="Q239" s="79">
        <v>3.4</v>
      </c>
      <c r="R239" s="79">
        <v>2.2999999999999998</v>
      </c>
      <c r="S239" s="79">
        <v>2.9</v>
      </c>
      <c r="T239" s="79">
        <v>2.2000000000000002</v>
      </c>
      <c r="U239" s="79">
        <v>2.6</v>
      </c>
      <c r="V239" s="33">
        <v>0.9</v>
      </c>
      <c r="W239" s="33">
        <v>1</v>
      </c>
      <c r="X239" s="33">
        <v>0</v>
      </c>
      <c r="Y239" s="33">
        <v>0</v>
      </c>
      <c r="Z239" s="33">
        <v>0.6</v>
      </c>
      <c r="AA239" s="33">
        <v>0.8</v>
      </c>
      <c r="AB239" s="33">
        <v>0.9</v>
      </c>
      <c r="AC239" s="33">
        <v>0.9</v>
      </c>
      <c r="AD239" s="33">
        <v>1.2</v>
      </c>
      <c r="AE239" s="33">
        <v>1.3</v>
      </c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</row>
    <row r="240" spans="1:101" x14ac:dyDescent="0.25">
      <c r="A240" s="31" t="s">
        <v>251</v>
      </c>
      <c r="B240" s="87">
        <v>1.1000000000000001</v>
      </c>
      <c r="C240" s="87">
        <v>0.8</v>
      </c>
      <c r="D240" s="62">
        <v>0.8</v>
      </c>
      <c r="E240" s="62">
        <v>0.8</v>
      </c>
      <c r="F240" s="62">
        <v>0.6</v>
      </c>
      <c r="G240" s="62">
        <v>0.4</v>
      </c>
      <c r="H240" s="62">
        <v>0.8</v>
      </c>
      <c r="I240" s="62">
        <v>0.7</v>
      </c>
      <c r="J240" s="62">
        <v>0.7</v>
      </c>
      <c r="K240" s="62">
        <v>0.2</v>
      </c>
      <c r="L240" s="62">
        <v>1</v>
      </c>
      <c r="M240" s="62">
        <v>1.4</v>
      </c>
      <c r="N240" s="79">
        <v>0.9</v>
      </c>
      <c r="O240" s="79">
        <v>0.6</v>
      </c>
      <c r="P240" s="79">
        <v>0.7</v>
      </c>
      <c r="Q240" s="79">
        <v>0.6</v>
      </c>
      <c r="R240" s="79">
        <v>0.9</v>
      </c>
      <c r="S240" s="79">
        <v>0.6</v>
      </c>
      <c r="T240" s="79">
        <v>1</v>
      </c>
      <c r="U240" s="79">
        <v>0.6</v>
      </c>
      <c r="V240" s="33">
        <v>1.5</v>
      </c>
      <c r="W240" s="33">
        <v>1.1000000000000001</v>
      </c>
      <c r="X240" s="33">
        <v>0.8</v>
      </c>
      <c r="Y240" s="33">
        <v>0.9</v>
      </c>
      <c r="Z240" s="33">
        <v>1.7</v>
      </c>
      <c r="AA240" s="33">
        <v>1.2</v>
      </c>
      <c r="AB240" s="33">
        <v>1.4</v>
      </c>
      <c r="AC240" s="33">
        <v>1.1000000000000001</v>
      </c>
      <c r="AD240" s="33">
        <v>1.6</v>
      </c>
      <c r="AE240" s="33">
        <v>1.1000000000000001</v>
      </c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</row>
    <row r="241" spans="1:101" x14ac:dyDescent="0.25">
      <c r="A241" s="31" t="s">
        <v>252</v>
      </c>
      <c r="B241" s="87">
        <v>0.1</v>
      </c>
      <c r="C241" s="87">
        <v>0.1</v>
      </c>
      <c r="D241" s="62">
        <v>0.3</v>
      </c>
      <c r="E241" s="62">
        <v>0.3</v>
      </c>
      <c r="F241" s="62">
        <v>2.4</v>
      </c>
      <c r="G241" s="62">
        <v>2.2999999999999998</v>
      </c>
      <c r="H241" s="62">
        <v>0</v>
      </c>
      <c r="I241" s="62">
        <v>0</v>
      </c>
      <c r="J241" s="62">
        <v>0.2</v>
      </c>
      <c r="K241" s="62">
        <v>0.2</v>
      </c>
      <c r="L241" s="62">
        <v>0</v>
      </c>
      <c r="M241" s="62">
        <v>0</v>
      </c>
      <c r="N241" s="79">
        <v>0.1</v>
      </c>
      <c r="O241" s="79">
        <v>0.1</v>
      </c>
      <c r="P241" s="79">
        <v>0</v>
      </c>
      <c r="Q241" s="79">
        <v>0</v>
      </c>
      <c r="R241" s="79">
        <v>0.3</v>
      </c>
      <c r="S241" s="79">
        <v>0.2</v>
      </c>
      <c r="T241" s="79">
        <v>0.1</v>
      </c>
      <c r="U241" s="79">
        <v>0.1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</row>
    <row r="242" spans="1:101" x14ac:dyDescent="0.25">
      <c r="A242" s="31"/>
      <c r="B242" s="87"/>
      <c r="C242" s="87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79"/>
      <c r="O242" s="79"/>
      <c r="P242" s="79"/>
      <c r="Q242" s="79"/>
      <c r="R242" s="79"/>
      <c r="S242" s="79"/>
      <c r="T242" s="79"/>
      <c r="U242" s="79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</row>
    <row r="243" spans="1:101" x14ac:dyDescent="0.25">
      <c r="A243" s="31" t="s">
        <v>253</v>
      </c>
      <c r="B243" s="87">
        <v>133.1</v>
      </c>
      <c r="C243" s="87">
        <v>130.30000000000001</v>
      </c>
      <c r="D243" s="62">
        <v>147.6</v>
      </c>
      <c r="E243" s="62">
        <v>143.6</v>
      </c>
      <c r="F243" s="62">
        <v>63.8</v>
      </c>
      <c r="G243" s="62">
        <v>61.8</v>
      </c>
      <c r="H243" s="62">
        <v>111.6</v>
      </c>
      <c r="I243" s="62">
        <v>109.7</v>
      </c>
      <c r="J243" s="62">
        <v>138.6</v>
      </c>
      <c r="K243" s="62">
        <v>139.69999999999999</v>
      </c>
      <c r="L243" s="62">
        <v>249.3</v>
      </c>
      <c r="M243" s="62">
        <v>237.5</v>
      </c>
      <c r="N243" s="79">
        <v>141.80000000000001</v>
      </c>
      <c r="O243" s="79">
        <v>138.19999999999999</v>
      </c>
      <c r="P243" s="79">
        <v>137</v>
      </c>
      <c r="Q243" s="79">
        <v>136.19999999999999</v>
      </c>
      <c r="R243" s="79">
        <v>138.9</v>
      </c>
      <c r="S243" s="79">
        <v>136</v>
      </c>
      <c r="T243" s="79">
        <v>148.19999999999999</v>
      </c>
      <c r="U243" s="79">
        <v>141.4</v>
      </c>
      <c r="V243" s="33">
        <v>137</v>
      </c>
      <c r="W243" s="33">
        <v>134.1</v>
      </c>
      <c r="X243" s="33">
        <v>69.400000000000006</v>
      </c>
      <c r="Y243" s="33">
        <v>69.900000000000006</v>
      </c>
      <c r="Z243" s="33">
        <v>102.7</v>
      </c>
      <c r="AA243" s="33">
        <v>102.1</v>
      </c>
      <c r="AB243" s="33">
        <v>127.2</v>
      </c>
      <c r="AC243" s="33">
        <v>123.3</v>
      </c>
      <c r="AD243" s="33">
        <v>184.8</v>
      </c>
      <c r="AE243" s="33">
        <v>180.9</v>
      </c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</row>
    <row r="244" spans="1:101" x14ac:dyDescent="0.25">
      <c r="A244" s="31" t="s">
        <v>254</v>
      </c>
      <c r="B244" s="87">
        <v>6.6</v>
      </c>
      <c r="C244" s="87">
        <v>6</v>
      </c>
      <c r="D244" s="62">
        <v>2.8</v>
      </c>
      <c r="E244" s="62">
        <v>2.7</v>
      </c>
      <c r="F244" s="62">
        <v>1</v>
      </c>
      <c r="G244" s="62">
        <v>1</v>
      </c>
      <c r="H244" s="62">
        <v>4.5</v>
      </c>
      <c r="I244" s="62">
        <v>4.2</v>
      </c>
      <c r="J244" s="62">
        <v>3.7</v>
      </c>
      <c r="K244" s="62">
        <v>3.4</v>
      </c>
      <c r="L244" s="62">
        <v>0.3</v>
      </c>
      <c r="M244" s="62">
        <v>0.3</v>
      </c>
      <c r="N244" s="79">
        <v>10.7</v>
      </c>
      <c r="O244" s="79">
        <v>11.4</v>
      </c>
      <c r="P244" s="79">
        <v>9.9</v>
      </c>
      <c r="Q244" s="79">
        <v>9.1999999999999993</v>
      </c>
      <c r="R244" s="79">
        <v>6.7</v>
      </c>
      <c r="S244" s="79">
        <v>7.3</v>
      </c>
      <c r="T244" s="79">
        <v>14.2</v>
      </c>
      <c r="U244" s="79">
        <v>16.3</v>
      </c>
      <c r="V244" s="33">
        <v>1.7</v>
      </c>
      <c r="W244" s="33">
        <v>1.4</v>
      </c>
      <c r="X244" s="33">
        <v>0</v>
      </c>
      <c r="Y244" s="33">
        <v>0</v>
      </c>
      <c r="Z244" s="33">
        <v>1.5</v>
      </c>
      <c r="AA244" s="33">
        <v>1.3</v>
      </c>
      <c r="AB244" s="33">
        <v>2.4</v>
      </c>
      <c r="AC244" s="33">
        <v>2.2999999999999998</v>
      </c>
      <c r="AD244" s="33">
        <v>1.3</v>
      </c>
      <c r="AE244" s="33">
        <v>0.6</v>
      </c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</row>
    <row r="245" spans="1:101" x14ac:dyDescent="0.25">
      <c r="A245" s="31" t="s">
        <v>255</v>
      </c>
      <c r="B245" s="87">
        <v>4.8</v>
      </c>
      <c r="C245" s="87">
        <v>4.8</v>
      </c>
      <c r="D245" s="62">
        <v>6.2</v>
      </c>
      <c r="E245" s="62">
        <v>6.2</v>
      </c>
      <c r="F245" s="62">
        <v>5.2</v>
      </c>
      <c r="G245" s="62">
        <v>5.6</v>
      </c>
      <c r="H245" s="62">
        <v>5.0999999999999996</v>
      </c>
      <c r="I245" s="62">
        <v>5.0999999999999996</v>
      </c>
      <c r="J245" s="62">
        <v>4.4000000000000004</v>
      </c>
      <c r="K245" s="62">
        <v>4.4000000000000004</v>
      </c>
      <c r="L245" s="62">
        <v>9.6999999999999993</v>
      </c>
      <c r="M245" s="62">
        <v>9.6999999999999993</v>
      </c>
      <c r="N245" s="79">
        <v>5.7</v>
      </c>
      <c r="O245" s="79">
        <v>5.6</v>
      </c>
      <c r="P245" s="79">
        <v>4.9000000000000004</v>
      </c>
      <c r="Q245" s="79">
        <v>4.5999999999999996</v>
      </c>
      <c r="R245" s="79">
        <v>4.9000000000000004</v>
      </c>
      <c r="S245" s="79">
        <v>4.5</v>
      </c>
      <c r="T245" s="79">
        <v>7</v>
      </c>
      <c r="U245" s="79">
        <v>7.2</v>
      </c>
      <c r="V245" s="33">
        <v>3.7</v>
      </c>
      <c r="W245" s="33">
        <v>3.6</v>
      </c>
      <c r="X245" s="33">
        <v>2.2999999999999998</v>
      </c>
      <c r="Y245" s="33">
        <v>2.4</v>
      </c>
      <c r="Z245" s="33">
        <v>3.5</v>
      </c>
      <c r="AA245" s="33">
        <v>3.4</v>
      </c>
      <c r="AB245" s="33">
        <v>3.1</v>
      </c>
      <c r="AC245" s="33">
        <v>2.8</v>
      </c>
      <c r="AD245" s="33">
        <v>4.9000000000000004</v>
      </c>
      <c r="AE245" s="33">
        <v>4.9000000000000004</v>
      </c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</row>
    <row r="246" spans="1:101" x14ac:dyDescent="0.25">
      <c r="A246" s="31" t="s">
        <v>256</v>
      </c>
      <c r="B246" s="87">
        <v>63.5</v>
      </c>
      <c r="C246" s="87">
        <v>61.8</v>
      </c>
      <c r="D246" s="62">
        <v>101.6</v>
      </c>
      <c r="E246" s="62">
        <v>97.2</v>
      </c>
      <c r="F246" s="62">
        <v>13.2</v>
      </c>
      <c r="G246" s="62">
        <v>13.2</v>
      </c>
      <c r="H246" s="62">
        <v>39.200000000000003</v>
      </c>
      <c r="I246" s="62">
        <v>37.200000000000003</v>
      </c>
      <c r="J246" s="62">
        <v>104.8</v>
      </c>
      <c r="K246" s="62">
        <v>105.2</v>
      </c>
      <c r="L246" s="62">
        <v>239.1</v>
      </c>
      <c r="M246" s="62">
        <v>225.3</v>
      </c>
      <c r="N246" s="79">
        <v>65</v>
      </c>
      <c r="O246" s="79">
        <v>63.5</v>
      </c>
      <c r="P246" s="79">
        <v>65.8</v>
      </c>
      <c r="Q246" s="79">
        <v>66.400000000000006</v>
      </c>
      <c r="R246" s="79">
        <v>79.8</v>
      </c>
      <c r="S246" s="79">
        <v>70.8</v>
      </c>
      <c r="T246" s="79">
        <v>54.3</v>
      </c>
      <c r="U246" s="79">
        <v>56</v>
      </c>
      <c r="V246" s="33">
        <v>59.6</v>
      </c>
      <c r="W246" s="33">
        <v>57.9</v>
      </c>
      <c r="X246" s="33">
        <v>11.6</v>
      </c>
      <c r="Y246" s="33">
        <v>11.7</v>
      </c>
      <c r="Z246" s="33">
        <v>34.700000000000003</v>
      </c>
      <c r="AA246" s="33">
        <v>31.9</v>
      </c>
      <c r="AB246" s="33">
        <v>53.6</v>
      </c>
      <c r="AC246" s="33">
        <v>52.4</v>
      </c>
      <c r="AD246" s="33">
        <v>92.9</v>
      </c>
      <c r="AE246" s="33">
        <v>91.2</v>
      </c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</row>
    <row r="247" spans="1:101" x14ac:dyDescent="0.25">
      <c r="A247" s="31" t="s">
        <v>257</v>
      </c>
      <c r="B247" s="87">
        <v>0.3</v>
      </c>
      <c r="C247" s="87">
        <v>0.4</v>
      </c>
      <c r="D247" s="62">
        <v>0.3</v>
      </c>
      <c r="E247" s="62">
        <v>0.3</v>
      </c>
      <c r="F247" s="62">
        <v>0</v>
      </c>
      <c r="G247" s="62">
        <v>0</v>
      </c>
      <c r="H247" s="62">
        <v>0</v>
      </c>
      <c r="I247" s="62">
        <v>0</v>
      </c>
      <c r="J247" s="62">
        <v>0.9</v>
      </c>
      <c r="K247" s="62">
        <v>0.8</v>
      </c>
      <c r="L247" s="62">
        <v>0.6</v>
      </c>
      <c r="M247" s="62">
        <v>0.6</v>
      </c>
      <c r="N247" s="79">
        <v>0.2</v>
      </c>
      <c r="O247" s="79">
        <v>0.2</v>
      </c>
      <c r="P247" s="79">
        <v>0.2</v>
      </c>
      <c r="Q247" s="79">
        <v>0.2</v>
      </c>
      <c r="R247" s="79">
        <v>0.2</v>
      </c>
      <c r="S247" s="79">
        <v>0.2</v>
      </c>
      <c r="T247" s="79">
        <v>0.2</v>
      </c>
      <c r="U247" s="79">
        <v>0.1</v>
      </c>
      <c r="V247" s="33">
        <v>0.1</v>
      </c>
      <c r="W247" s="33">
        <v>0.3</v>
      </c>
      <c r="X247" s="33">
        <v>0</v>
      </c>
      <c r="Y247" s="33">
        <v>0</v>
      </c>
      <c r="Z247" s="33">
        <v>0.1</v>
      </c>
      <c r="AA247" s="33">
        <v>0.1</v>
      </c>
      <c r="AB247" s="33">
        <v>0.2</v>
      </c>
      <c r="AC247" s="33">
        <v>0.6</v>
      </c>
      <c r="AD247" s="33">
        <v>0.1</v>
      </c>
      <c r="AE247" s="33">
        <v>0.2</v>
      </c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</row>
    <row r="248" spans="1:101" x14ac:dyDescent="0.25">
      <c r="A248" s="35" t="s">
        <v>258</v>
      </c>
      <c r="B248" s="87"/>
      <c r="C248" s="87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79"/>
      <c r="O248" s="79"/>
      <c r="P248" s="79"/>
      <c r="Q248" s="79"/>
      <c r="R248" s="79"/>
      <c r="S248" s="79"/>
      <c r="T248" s="79"/>
      <c r="U248" s="79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</row>
    <row r="249" spans="1:101" x14ac:dyDescent="0.25">
      <c r="A249" s="31"/>
      <c r="B249" s="87"/>
      <c r="C249" s="87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79"/>
      <c r="O249" s="79"/>
      <c r="P249" s="79"/>
      <c r="Q249" s="79"/>
      <c r="R249" s="79"/>
      <c r="S249" s="79"/>
      <c r="T249" s="79"/>
      <c r="U249" s="79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</row>
    <row r="250" spans="1:101" x14ac:dyDescent="0.25">
      <c r="A250" s="31" t="s">
        <v>259</v>
      </c>
      <c r="B250" s="87">
        <v>8.4</v>
      </c>
      <c r="C250" s="87">
        <v>7.7</v>
      </c>
      <c r="D250" s="62">
        <v>17.2</v>
      </c>
      <c r="E250" s="62">
        <v>17</v>
      </c>
      <c r="F250" s="62">
        <v>19.899999999999999</v>
      </c>
      <c r="G250" s="62">
        <v>19.8</v>
      </c>
      <c r="H250" s="62">
        <v>4.3</v>
      </c>
      <c r="I250" s="62">
        <v>4.2</v>
      </c>
      <c r="J250" s="62">
        <v>23.4</v>
      </c>
      <c r="K250" s="62">
        <v>23.9</v>
      </c>
      <c r="L250" s="62">
        <v>32.5</v>
      </c>
      <c r="M250" s="62">
        <v>31.4</v>
      </c>
      <c r="N250" s="79">
        <v>12</v>
      </c>
      <c r="O250" s="79">
        <v>11.1</v>
      </c>
      <c r="P250" s="79">
        <v>9</v>
      </c>
      <c r="Q250" s="79">
        <v>8.9</v>
      </c>
      <c r="R250" s="79">
        <v>13.5</v>
      </c>
      <c r="S250" s="79">
        <v>12.4</v>
      </c>
      <c r="T250" s="79">
        <v>13.8</v>
      </c>
      <c r="U250" s="79">
        <v>12.4</v>
      </c>
      <c r="V250" s="33">
        <v>4.8</v>
      </c>
      <c r="W250" s="33">
        <v>4.5999999999999996</v>
      </c>
      <c r="X250" s="33">
        <v>0.5</v>
      </c>
      <c r="Y250" s="33">
        <v>0.5</v>
      </c>
      <c r="Z250" s="33">
        <v>0.8</v>
      </c>
      <c r="AA250" s="33">
        <v>0.8</v>
      </c>
      <c r="AB250" s="33">
        <v>5.8</v>
      </c>
      <c r="AC250" s="33">
        <v>5.8</v>
      </c>
      <c r="AD250" s="33">
        <v>7.4</v>
      </c>
      <c r="AE250" s="33">
        <v>6.9</v>
      </c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</row>
    <row r="251" spans="1:101" x14ac:dyDescent="0.25">
      <c r="A251" s="31" t="s">
        <v>260</v>
      </c>
      <c r="B251" s="87">
        <v>54.5</v>
      </c>
      <c r="C251" s="87">
        <v>53.4</v>
      </c>
      <c r="D251" s="62">
        <v>84</v>
      </c>
      <c r="E251" s="62">
        <v>82.5</v>
      </c>
      <c r="F251" s="62">
        <v>27.2</v>
      </c>
      <c r="G251" s="62">
        <v>27.6</v>
      </c>
      <c r="H251" s="62">
        <v>78.900000000000006</v>
      </c>
      <c r="I251" s="62">
        <v>79</v>
      </c>
      <c r="J251" s="62">
        <v>53.4</v>
      </c>
      <c r="K251" s="62">
        <v>55.9</v>
      </c>
      <c r="L251" s="62">
        <v>139.5</v>
      </c>
      <c r="M251" s="62">
        <v>131.69999999999999</v>
      </c>
      <c r="N251" s="79">
        <v>83.6</v>
      </c>
      <c r="O251" s="79">
        <v>80.5</v>
      </c>
      <c r="P251" s="79">
        <v>66.900000000000006</v>
      </c>
      <c r="Q251" s="79">
        <v>62.4</v>
      </c>
      <c r="R251" s="79">
        <v>96.3</v>
      </c>
      <c r="S251" s="79">
        <v>93.8</v>
      </c>
      <c r="T251" s="79">
        <v>90.7</v>
      </c>
      <c r="U251" s="79">
        <v>88.5</v>
      </c>
      <c r="V251" s="33">
        <v>29.3</v>
      </c>
      <c r="W251" s="33">
        <v>29.3</v>
      </c>
      <c r="X251" s="33">
        <v>0</v>
      </c>
      <c r="Y251" s="33">
        <v>0</v>
      </c>
      <c r="Z251" s="33">
        <v>23.3</v>
      </c>
      <c r="AA251" s="33">
        <v>22.5</v>
      </c>
      <c r="AB251" s="33">
        <v>26</v>
      </c>
      <c r="AC251" s="33">
        <v>26.8</v>
      </c>
      <c r="AD251" s="33">
        <v>41</v>
      </c>
      <c r="AE251" s="33">
        <v>40.700000000000003</v>
      </c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</row>
    <row r="252" spans="1:101" x14ac:dyDescent="0.25">
      <c r="A252" s="31" t="s">
        <v>261</v>
      </c>
      <c r="B252" s="87">
        <v>69.7</v>
      </c>
      <c r="C252" s="87">
        <v>69.2</v>
      </c>
      <c r="D252" s="62">
        <v>43.9</v>
      </c>
      <c r="E252" s="62">
        <v>40.700000000000003</v>
      </c>
      <c r="F252" s="62">
        <v>5.3</v>
      </c>
      <c r="G252" s="62">
        <v>5.3</v>
      </c>
      <c r="H252" s="62">
        <v>24.1</v>
      </c>
      <c r="I252" s="62">
        <v>18.100000000000001</v>
      </c>
      <c r="J252" s="62">
        <v>38.4</v>
      </c>
      <c r="K252" s="62">
        <v>36.700000000000003</v>
      </c>
      <c r="L252" s="62">
        <v>96.8</v>
      </c>
      <c r="M252" s="62">
        <v>95.9</v>
      </c>
      <c r="N252" s="79">
        <v>71.400000000000006</v>
      </c>
      <c r="O252" s="79">
        <v>70.400000000000006</v>
      </c>
      <c r="P252" s="79">
        <v>83.2</v>
      </c>
      <c r="Q252" s="79">
        <v>85.1</v>
      </c>
      <c r="R252" s="79">
        <v>65.2</v>
      </c>
      <c r="S252" s="79">
        <v>58.4</v>
      </c>
      <c r="T252" s="79">
        <v>64.3</v>
      </c>
      <c r="U252" s="79">
        <v>64.599999999999994</v>
      </c>
      <c r="V252" s="33">
        <v>79.7</v>
      </c>
      <c r="W252" s="33">
        <v>78</v>
      </c>
      <c r="X252" s="33">
        <v>32.700000000000003</v>
      </c>
      <c r="Y252" s="33">
        <v>32.6</v>
      </c>
      <c r="Z252" s="33">
        <v>42.3</v>
      </c>
      <c r="AA252" s="33">
        <v>41.2</v>
      </c>
      <c r="AB252" s="33">
        <v>83.7</v>
      </c>
      <c r="AC252" s="33">
        <v>79.7</v>
      </c>
      <c r="AD252" s="33">
        <v>111.5</v>
      </c>
      <c r="AE252" s="33">
        <v>111.8</v>
      </c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</row>
    <row r="253" spans="1:101" x14ac:dyDescent="0.25">
      <c r="A253" s="31" t="s">
        <v>262</v>
      </c>
      <c r="B253" s="87">
        <v>60.1</v>
      </c>
      <c r="C253" s="87">
        <v>57.8</v>
      </c>
      <c r="D253" s="62">
        <v>95.9</v>
      </c>
      <c r="E253" s="62">
        <v>91.1</v>
      </c>
      <c r="F253" s="62">
        <v>24.6</v>
      </c>
      <c r="G253" s="62">
        <v>22.3</v>
      </c>
      <c r="H253" s="62">
        <v>34</v>
      </c>
      <c r="I253" s="62">
        <v>33.200000000000003</v>
      </c>
      <c r="J253" s="62">
        <v>124.9</v>
      </c>
      <c r="K253" s="62">
        <v>124.9</v>
      </c>
      <c r="L253" s="62">
        <v>206.3</v>
      </c>
      <c r="M253" s="62">
        <v>190.6</v>
      </c>
      <c r="N253" s="79">
        <v>41.5</v>
      </c>
      <c r="O253" s="79">
        <v>40</v>
      </c>
      <c r="P253" s="79">
        <v>42.3</v>
      </c>
      <c r="Q253" s="79">
        <v>42.9</v>
      </c>
      <c r="R253" s="79">
        <v>47.5</v>
      </c>
      <c r="S253" s="79">
        <v>43.6</v>
      </c>
      <c r="T253" s="79">
        <v>36.799999999999997</v>
      </c>
      <c r="U253" s="79">
        <v>35</v>
      </c>
      <c r="V253" s="33">
        <v>74.400000000000006</v>
      </c>
      <c r="W253" s="33">
        <v>72.2</v>
      </c>
      <c r="X253" s="33">
        <v>43.1</v>
      </c>
      <c r="Y253" s="33">
        <v>43.7</v>
      </c>
      <c r="Z253" s="33">
        <v>65.7</v>
      </c>
      <c r="AA253" s="33">
        <v>64.2</v>
      </c>
      <c r="AB253" s="33">
        <v>57.9</v>
      </c>
      <c r="AC253" s="33">
        <v>57.1</v>
      </c>
      <c r="AD253" s="33">
        <v>105.1</v>
      </c>
      <c r="AE253" s="33">
        <v>100.2</v>
      </c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</row>
    <row r="254" spans="1:101" x14ac:dyDescent="0.25">
      <c r="A254" s="31" t="s">
        <v>263</v>
      </c>
      <c r="B254" s="87">
        <v>3.7</v>
      </c>
      <c r="C254" s="87">
        <v>3.9</v>
      </c>
      <c r="D254" s="62">
        <v>6.4</v>
      </c>
      <c r="E254" s="62">
        <v>6.6</v>
      </c>
      <c r="F254" s="62">
        <v>0</v>
      </c>
      <c r="G254" s="62">
        <v>0</v>
      </c>
      <c r="H254" s="62">
        <v>5.3</v>
      </c>
      <c r="I254" s="62">
        <v>5.7</v>
      </c>
      <c r="J254" s="62">
        <v>3.5</v>
      </c>
      <c r="K254" s="62">
        <v>3.5</v>
      </c>
      <c r="L254" s="62">
        <v>13.2</v>
      </c>
      <c r="M254" s="62">
        <v>13.2</v>
      </c>
      <c r="N254" s="79">
        <v>1</v>
      </c>
      <c r="O254" s="79">
        <v>1.3</v>
      </c>
      <c r="P254" s="79">
        <v>1.2</v>
      </c>
      <c r="Q254" s="79">
        <v>1.2</v>
      </c>
      <c r="R254" s="79">
        <v>1.7</v>
      </c>
      <c r="S254" s="79">
        <v>1.7</v>
      </c>
      <c r="T254" s="79">
        <v>0.5</v>
      </c>
      <c r="U254" s="79">
        <v>1.1000000000000001</v>
      </c>
      <c r="V254" s="33">
        <v>6.3</v>
      </c>
      <c r="W254" s="33">
        <v>6.3</v>
      </c>
      <c r="X254" s="33">
        <v>4.7</v>
      </c>
      <c r="Y254" s="33">
        <v>4.8</v>
      </c>
      <c r="Z254" s="33">
        <v>5.2</v>
      </c>
      <c r="AA254" s="33">
        <v>5.2</v>
      </c>
      <c r="AB254" s="33">
        <v>5.2</v>
      </c>
      <c r="AC254" s="33">
        <v>5.2</v>
      </c>
      <c r="AD254" s="33">
        <v>8.6</v>
      </c>
      <c r="AE254" s="33">
        <v>8.6</v>
      </c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</row>
    <row r="255" spans="1:101" x14ac:dyDescent="0.25">
      <c r="A255" s="31" t="s">
        <v>264</v>
      </c>
      <c r="B255" s="87">
        <v>0.26</v>
      </c>
      <c r="C255" s="87">
        <v>0.26</v>
      </c>
      <c r="D255" s="62">
        <v>0.21</v>
      </c>
      <c r="E255" s="62">
        <v>0.21</v>
      </c>
      <c r="F255" s="62">
        <v>0.25</v>
      </c>
      <c r="G255" s="62">
        <v>0.25</v>
      </c>
      <c r="H255" s="62">
        <v>0.17</v>
      </c>
      <c r="I255" s="62">
        <v>0.17</v>
      </c>
      <c r="J255" s="62">
        <v>0.15</v>
      </c>
      <c r="K255" s="62">
        <v>0.15</v>
      </c>
      <c r="L255" s="62">
        <v>0.28000000000000003</v>
      </c>
      <c r="M255" s="62">
        <v>0.28000000000000003</v>
      </c>
      <c r="N255" s="79">
        <v>0.13</v>
      </c>
      <c r="O255" s="79">
        <v>0.13</v>
      </c>
      <c r="P255" s="79">
        <v>0.09</v>
      </c>
      <c r="Q255" s="79">
        <v>0.1</v>
      </c>
      <c r="R255" s="79">
        <v>0.18</v>
      </c>
      <c r="S255" s="79">
        <v>0.18</v>
      </c>
      <c r="T255" s="79">
        <v>0.14000000000000001</v>
      </c>
      <c r="U255" s="79">
        <v>0.14000000000000001</v>
      </c>
      <c r="V255" s="33">
        <v>0.39</v>
      </c>
      <c r="W255" s="33">
        <v>0.38</v>
      </c>
      <c r="X255" s="33">
        <v>0.38</v>
      </c>
      <c r="Y255" s="33">
        <v>0.38</v>
      </c>
      <c r="Z255" s="33">
        <v>0.48</v>
      </c>
      <c r="AA255" s="33">
        <v>0.47</v>
      </c>
      <c r="AB255" s="33">
        <v>0.32</v>
      </c>
      <c r="AC255" s="33">
        <v>0.31</v>
      </c>
      <c r="AD255" s="33">
        <v>0.39</v>
      </c>
      <c r="AE255" s="33">
        <v>0.37</v>
      </c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</row>
    <row r="256" spans="1:101" x14ac:dyDescent="0.25">
      <c r="A256" s="31" t="s">
        <v>265</v>
      </c>
      <c r="B256" s="87">
        <v>114.08</v>
      </c>
      <c r="C256" s="87">
        <v>112.07</v>
      </c>
      <c r="D256" s="62">
        <v>202.97</v>
      </c>
      <c r="E256" s="62">
        <v>196.81</v>
      </c>
      <c r="F256" s="62">
        <v>62.34</v>
      </c>
      <c r="G256" s="62">
        <v>59.14</v>
      </c>
      <c r="H256" s="62">
        <v>110.02</v>
      </c>
      <c r="I256" s="62">
        <v>113.3</v>
      </c>
      <c r="J256" s="62">
        <v>159</v>
      </c>
      <c r="K256" s="62">
        <v>159</v>
      </c>
      <c r="L256" s="62">
        <v>369.77</v>
      </c>
      <c r="M256" s="62">
        <v>350.52</v>
      </c>
      <c r="N256" s="79">
        <v>120.91</v>
      </c>
      <c r="O256" s="79">
        <v>118.41</v>
      </c>
      <c r="P256" s="79">
        <v>117.62</v>
      </c>
      <c r="Q256" s="79">
        <v>107.76</v>
      </c>
      <c r="R256" s="79">
        <v>130.78</v>
      </c>
      <c r="S256" s="79">
        <v>131.16</v>
      </c>
      <c r="T256" s="79">
        <v>114.34</v>
      </c>
      <c r="U256" s="79">
        <v>114.58</v>
      </c>
      <c r="V256" s="33">
        <v>106.51</v>
      </c>
      <c r="W256" s="33">
        <v>103.86</v>
      </c>
      <c r="X256" s="33">
        <v>61.44</v>
      </c>
      <c r="Y256" s="33">
        <v>61.44</v>
      </c>
      <c r="Z256" s="33">
        <v>80.42</v>
      </c>
      <c r="AA256" s="33">
        <v>79.099999999999994</v>
      </c>
      <c r="AB256" s="33">
        <v>100.01</v>
      </c>
      <c r="AC256" s="33">
        <v>101.09</v>
      </c>
      <c r="AD256" s="33">
        <v>144.75</v>
      </c>
      <c r="AE256" s="33">
        <v>137.66</v>
      </c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</row>
    <row r="257" spans="1:101" x14ac:dyDescent="0.25">
      <c r="A257" s="31" t="s">
        <v>266</v>
      </c>
      <c r="B257" s="88">
        <v>2306</v>
      </c>
      <c r="C257" s="88">
        <v>1524</v>
      </c>
      <c r="D257" s="62">
        <v>324</v>
      </c>
      <c r="E257" s="62">
        <v>324</v>
      </c>
      <c r="F257" s="62">
        <v>0</v>
      </c>
      <c r="G257" s="62">
        <v>0</v>
      </c>
      <c r="H257" s="62">
        <v>759</v>
      </c>
      <c r="I257" s="62">
        <v>759</v>
      </c>
      <c r="J257" s="62">
        <v>0</v>
      </c>
      <c r="K257" s="62">
        <v>0</v>
      </c>
      <c r="L257" s="62">
        <v>0</v>
      </c>
      <c r="M257" s="62">
        <v>0</v>
      </c>
      <c r="N257" s="80">
        <v>1025</v>
      </c>
      <c r="O257" s="79">
        <v>0</v>
      </c>
      <c r="P257" s="79">
        <v>0</v>
      </c>
      <c r="Q257" s="79">
        <v>0</v>
      </c>
      <c r="R257" s="80">
        <v>3995</v>
      </c>
      <c r="S257" s="79">
        <v>0</v>
      </c>
      <c r="T257" s="79">
        <v>0</v>
      </c>
      <c r="U257" s="79">
        <v>0</v>
      </c>
      <c r="V257" s="34">
        <v>4036</v>
      </c>
      <c r="W257" s="34">
        <v>3370</v>
      </c>
      <c r="X257" s="34">
        <v>10472</v>
      </c>
      <c r="Y257" s="34">
        <v>11680</v>
      </c>
      <c r="Z257" s="34">
        <v>3148</v>
      </c>
      <c r="AA257" s="34">
        <v>1698</v>
      </c>
      <c r="AB257" s="34">
        <v>6396</v>
      </c>
      <c r="AC257" s="34">
        <v>6164</v>
      </c>
      <c r="AD257" s="34">
        <v>1377</v>
      </c>
      <c r="AE257" s="33">
        <v>712</v>
      </c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</row>
    <row r="258" spans="1:101" x14ac:dyDescent="0.25">
      <c r="A258" s="31" t="s">
        <v>267</v>
      </c>
      <c r="B258" s="87">
        <v>28</v>
      </c>
      <c r="C258" s="87">
        <v>10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79">
        <v>0</v>
      </c>
      <c r="O258" s="79">
        <v>0</v>
      </c>
      <c r="P258" s="79">
        <v>0</v>
      </c>
      <c r="Q258" s="79">
        <v>0</v>
      </c>
      <c r="R258" s="79">
        <v>0</v>
      </c>
      <c r="S258" s="79">
        <v>0</v>
      </c>
      <c r="T258" s="79">
        <v>0</v>
      </c>
      <c r="U258" s="79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</row>
    <row r="259" spans="1:101" ht="30" x14ac:dyDescent="0.25">
      <c r="A259" s="31" t="s">
        <v>268</v>
      </c>
      <c r="B259" s="87">
        <v>8</v>
      </c>
      <c r="C259" s="87">
        <v>5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79">
        <v>0</v>
      </c>
      <c r="O259" s="79">
        <v>0</v>
      </c>
      <c r="P259" s="79">
        <v>0</v>
      </c>
      <c r="Q259" s="79">
        <v>0</v>
      </c>
      <c r="R259" s="79">
        <v>0</v>
      </c>
      <c r="S259" s="79">
        <v>0</v>
      </c>
      <c r="T259" s="79">
        <v>0</v>
      </c>
      <c r="U259" s="79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</row>
    <row r="260" spans="1:101" x14ac:dyDescent="0.25">
      <c r="A260" s="31"/>
      <c r="B260" s="87"/>
      <c r="C260" s="87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79"/>
      <c r="O260" s="79"/>
      <c r="P260" s="79"/>
      <c r="Q260" s="79"/>
      <c r="R260" s="79"/>
      <c r="S260" s="79"/>
      <c r="T260" s="79"/>
      <c r="U260" s="79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</row>
    <row r="261" spans="1:101" x14ac:dyDescent="0.25">
      <c r="A261" s="35" t="s">
        <v>269</v>
      </c>
      <c r="B261" s="87"/>
      <c r="C261" s="87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79"/>
      <c r="O261" s="79"/>
      <c r="P261" s="79"/>
      <c r="Q261" s="79"/>
      <c r="R261" s="79"/>
      <c r="S261" s="79"/>
      <c r="T261" s="79"/>
      <c r="U261" s="79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</row>
    <row r="262" spans="1:101" x14ac:dyDescent="0.25">
      <c r="A262" s="31" t="s">
        <v>270</v>
      </c>
      <c r="B262" s="87">
        <v>57</v>
      </c>
      <c r="C262" s="87">
        <v>57</v>
      </c>
      <c r="D262" s="62">
        <v>61</v>
      </c>
      <c r="E262" s="62">
        <v>60</v>
      </c>
      <c r="F262" s="62">
        <v>76</v>
      </c>
      <c r="G262" s="62">
        <v>72</v>
      </c>
      <c r="H262" s="62">
        <v>64</v>
      </c>
      <c r="I262" s="62">
        <v>58</v>
      </c>
      <c r="J262" s="62">
        <v>60</v>
      </c>
      <c r="K262" s="62">
        <v>62</v>
      </c>
      <c r="L262" s="62">
        <v>60</v>
      </c>
      <c r="M262" s="62">
        <v>59</v>
      </c>
      <c r="N262" s="79">
        <v>58</v>
      </c>
      <c r="O262" s="79">
        <v>57</v>
      </c>
      <c r="P262" s="79">
        <v>57</v>
      </c>
      <c r="Q262" s="79">
        <v>57</v>
      </c>
      <c r="R262" s="79">
        <v>60</v>
      </c>
      <c r="S262" s="79">
        <v>59</v>
      </c>
      <c r="T262" s="79">
        <v>56</v>
      </c>
      <c r="U262" s="79">
        <v>56</v>
      </c>
      <c r="V262" s="33">
        <v>55</v>
      </c>
      <c r="W262" s="33">
        <v>54</v>
      </c>
      <c r="X262" s="33">
        <v>55</v>
      </c>
      <c r="Y262" s="33">
        <v>51</v>
      </c>
      <c r="Z262" s="33">
        <v>52</v>
      </c>
      <c r="AA262" s="33">
        <v>56</v>
      </c>
      <c r="AB262" s="33">
        <v>57</v>
      </c>
      <c r="AC262" s="33">
        <v>55</v>
      </c>
      <c r="AD262" s="33">
        <v>55</v>
      </c>
      <c r="AE262" s="33">
        <v>53</v>
      </c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</row>
    <row r="263" spans="1:101" x14ac:dyDescent="0.25">
      <c r="A263" s="31" t="s">
        <v>271</v>
      </c>
      <c r="B263" s="87">
        <v>65</v>
      </c>
      <c r="C263" s="87">
        <v>61</v>
      </c>
      <c r="D263" s="62">
        <v>62</v>
      </c>
      <c r="E263" s="62">
        <v>58</v>
      </c>
      <c r="F263" s="62">
        <v>55</v>
      </c>
      <c r="G263" s="62">
        <v>65</v>
      </c>
      <c r="H263" s="62">
        <v>63</v>
      </c>
      <c r="I263" s="62">
        <v>60</v>
      </c>
      <c r="J263" s="62">
        <v>62</v>
      </c>
      <c r="K263" s="62">
        <v>56</v>
      </c>
      <c r="L263" s="62">
        <v>63</v>
      </c>
      <c r="M263" s="62">
        <v>60</v>
      </c>
      <c r="N263" s="79">
        <v>66</v>
      </c>
      <c r="O263" s="79">
        <v>61</v>
      </c>
      <c r="P263" s="79">
        <v>65</v>
      </c>
      <c r="Q263" s="79">
        <v>59</v>
      </c>
      <c r="R263" s="79">
        <v>66</v>
      </c>
      <c r="S263" s="79">
        <v>61</v>
      </c>
      <c r="T263" s="79">
        <v>69</v>
      </c>
      <c r="U263" s="79">
        <v>63</v>
      </c>
      <c r="V263" s="33">
        <v>58</v>
      </c>
      <c r="W263" s="33">
        <v>60</v>
      </c>
      <c r="X263" s="33">
        <v>0</v>
      </c>
      <c r="Y263" s="33">
        <v>47</v>
      </c>
      <c r="Z263" s="33">
        <v>57</v>
      </c>
      <c r="AA263" s="33">
        <v>61</v>
      </c>
      <c r="AB263" s="33">
        <v>62</v>
      </c>
      <c r="AC263" s="33">
        <v>66</v>
      </c>
      <c r="AD263" s="33">
        <v>56</v>
      </c>
      <c r="AE263" s="33">
        <v>54</v>
      </c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</row>
    <row r="264" spans="1:101" x14ac:dyDescent="0.25">
      <c r="A264" s="31" t="s">
        <v>272</v>
      </c>
      <c r="B264" s="87">
        <v>56</v>
      </c>
      <c r="C264" s="87">
        <v>55</v>
      </c>
      <c r="D264" s="62">
        <v>48</v>
      </c>
      <c r="E264" s="62">
        <v>44</v>
      </c>
      <c r="F264" s="62">
        <v>0</v>
      </c>
      <c r="G264" s="62">
        <v>0</v>
      </c>
      <c r="H264" s="62">
        <v>7</v>
      </c>
      <c r="I264" s="62">
        <v>28</v>
      </c>
      <c r="J264" s="62">
        <v>45</v>
      </c>
      <c r="K264" s="62">
        <v>0</v>
      </c>
      <c r="L264" s="62">
        <v>52</v>
      </c>
      <c r="M264" s="62">
        <v>52</v>
      </c>
      <c r="N264" s="79">
        <v>54</v>
      </c>
      <c r="O264" s="79">
        <v>54</v>
      </c>
      <c r="P264" s="79">
        <v>60</v>
      </c>
      <c r="Q264" s="79">
        <v>56</v>
      </c>
      <c r="R264" s="79">
        <v>58</v>
      </c>
      <c r="S264" s="79">
        <v>53</v>
      </c>
      <c r="T264" s="79">
        <v>45</v>
      </c>
      <c r="U264" s="79">
        <v>53</v>
      </c>
      <c r="V264" s="33">
        <v>71</v>
      </c>
      <c r="W264" s="33">
        <v>46</v>
      </c>
      <c r="X264" s="33">
        <v>0</v>
      </c>
      <c r="Y264" s="33">
        <v>41</v>
      </c>
      <c r="Z264" s="33">
        <v>69</v>
      </c>
      <c r="AA264" s="33">
        <v>53</v>
      </c>
      <c r="AB264" s="33">
        <v>90</v>
      </c>
      <c r="AC264" s="33">
        <v>53</v>
      </c>
      <c r="AD264" s="33">
        <v>55</v>
      </c>
      <c r="AE264" s="33">
        <v>37</v>
      </c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</row>
    <row r="265" spans="1:101" x14ac:dyDescent="0.25">
      <c r="A265" s="31" t="s">
        <v>273</v>
      </c>
      <c r="B265" s="87">
        <v>77</v>
      </c>
      <c r="C265" s="87">
        <v>72</v>
      </c>
      <c r="D265" s="62">
        <v>77</v>
      </c>
      <c r="E265" s="62">
        <v>72</v>
      </c>
      <c r="F265" s="62">
        <v>93</v>
      </c>
      <c r="G265" s="62">
        <v>93</v>
      </c>
      <c r="H265" s="62">
        <v>79</v>
      </c>
      <c r="I265" s="62">
        <v>76</v>
      </c>
      <c r="J265" s="62">
        <v>78</v>
      </c>
      <c r="K265" s="62">
        <v>73</v>
      </c>
      <c r="L265" s="62">
        <v>75</v>
      </c>
      <c r="M265" s="62">
        <v>68</v>
      </c>
      <c r="N265" s="79">
        <v>77</v>
      </c>
      <c r="O265" s="79">
        <v>72</v>
      </c>
      <c r="P265" s="79">
        <v>75</v>
      </c>
      <c r="Q265" s="79">
        <v>71</v>
      </c>
      <c r="R265" s="79">
        <v>78</v>
      </c>
      <c r="S265" s="79">
        <v>72</v>
      </c>
      <c r="T265" s="79">
        <v>78</v>
      </c>
      <c r="U265" s="79">
        <v>73</v>
      </c>
      <c r="V265" s="33">
        <v>74</v>
      </c>
      <c r="W265" s="33">
        <v>71</v>
      </c>
      <c r="X265" s="33">
        <v>70</v>
      </c>
      <c r="Y265" s="33">
        <v>0</v>
      </c>
      <c r="Z265" s="33">
        <v>69</v>
      </c>
      <c r="AA265" s="33">
        <v>66</v>
      </c>
      <c r="AB265" s="33">
        <v>74</v>
      </c>
      <c r="AC265" s="33">
        <v>72</v>
      </c>
      <c r="AD265" s="33">
        <v>75</v>
      </c>
      <c r="AE265" s="33">
        <v>71</v>
      </c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</row>
    <row r="266" spans="1:101" x14ac:dyDescent="0.25">
      <c r="A266" s="31" t="s">
        <v>274</v>
      </c>
      <c r="B266" s="87">
        <v>59</v>
      </c>
      <c r="C266" s="87">
        <v>57</v>
      </c>
      <c r="D266" s="62">
        <v>66</v>
      </c>
      <c r="E266" s="62">
        <v>54</v>
      </c>
      <c r="F266" s="62">
        <v>0</v>
      </c>
      <c r="G266" s="62">
        <v>0</v>
      </c>
      <c r="H266" s="62">
        <v>0</v>
      </c>
      <c r="I266" s="62">
        <v>67</v>
      </c>
      <c r="J266" s="62">
        <v>66</v>
      </c>
      <c r="K266" s="62">
        <v>52</v>
      </c>
      <c r="L266" s="62">
        <v>0</v>
      </c>
      <c r="M266" s="62">
        <v>0</v>
      </c>
      <c r="N266" s="79">
        <v>60</v>
      </c>
      <c r="O266" s="79">
        <v>58</v>
      </c>
      <c r="P266" s="79">
        <v>59</v>
      </c>
      <c r="Q266" s="79">
        <v>58</v>
      </c>
      <c r="R266" s="79">
        <v>62</v>
      </c>
      <c r="S266" s="79">
        <v>63</v>
      </c>
      <c r="T266" s="79">
        <v>60</v>
      </c>
      <c r="U266" s="79">
        <v>53</v>
      </c>
      <c r="V266" s="33">
        <v>70</v>
      </c>
      <c r="W266" s="33">
        <v>54</v>
      </c>
      <c r="X266" s="33">
        <v>0</v>
      </c>
      <c r="Y266" s="33">
        <v>0</v>
      </c>
      <c r="Z266" s="33">
        <v>67</v>
      </c>
      <c r="AA266" s="33">
        <v>0</v>
      </c>
      <c r="AB266" s="33">
        <v>60</v>
      </c>
      <c r="AC266" s="33">
        <v>54</v>
      </c>
      <c r="AD266" s="33">
        <v>72</v>
      </c>
      <c r="AE266" s="33">
        <v>0</v>
      </c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</row>
    <row r="267" spans="1:101" x14ac:dyDescent="0.25">
      <c r="A267" s="31" t="s">
        <v>275</v>
      </c>
      <c r="B267" s="87">
        <v>66</v>
      </c>
      <c r="C267" s="87">
        <v>60</v>
      </c>
      <c r="D267" s="62">
        <v>73</v>
      </c>
      <c r="E267" s="62">
        <v>66</v>
      </c>
      <c r="F267" s="62">
        <v>0</v>
      </c>
      <c r="G267" s="62">
        <v>0</v>
      </c>
      <c r="H267" s="62">
        <v>101</v>
      </c>
      <c r="I267" s="62">
        <v>70</v>
      </c>
      <c r="J267" s="62">
        <v>70</v>
      </c>
      <c r="K267" s="62">
        <v>70</v>
      </c>
      <c r="L267" s="62">
        <v>70</v>
      </c>
      <c r="M267" s="62">
        <v>64</v>
      </c>
      <c r="N267" s="79">
        <v>66</v>
      </c>
      <c r="O267" s="79">
        <v>60</v>
      </c>
      <c r="P267" s="79">
        <v>65</v>
      </c>
      <c r="Q267" s="79">
        <v>55</v>
      </c>
      <c r="R267" s="79">
        <v>69</v>
      </c>
      <c r="S267" s="79">
        <v>61</v>
      </c>
      <c r="T267" s="79">
        <v>66</v>
      </c>
      <c r="U267" s="79">
        <v>62</v>
      </c>
      <c r="V267" s="33">
        <v>66</v>
      </c>
      <c r="W267" s="33">
        <v>60</v>
      </c>
      <c r="X267" s="33">
        <v>66</v>
      </c>
      <c r="Y267" s="33">
        <v>49</v>
      </c>
      <c r="Z267" s="33">
        <v>67</v>
      </c>
      <c r="AA267" s="33">
        <v>57</v>
      </c>
      <c r="AB267" s="33">
        <v>61</v>
      </c>
      <c r="AC267" s="33">
        <v>58</v>
      </c>
      <c r="AD267" s="33">
        <v>72</v>
      </c>
      <c r="AE267" s="33">
        <v>64</v>
      </c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</row>
    <row r="268" spans="1:101" x14ac:dyDescent="0.25">
      <c r="A268" s="31" t="s">
        <v>276</v>
      </c>
      <c r="B268" s="87">
        <v>52</v>
      </c>
      <c r="C268" s="87">
        <v>54</v>
      </c>
      <c r="D268" s="62">
        <v>55</v>
      </c>
      <c r="E268" s="62">
        <v>58</v>
      </c>
      <c r="F268" s="62">
        <v>0</v>
      </c>
      <c r="G268" s="62">
        <v>0</v>
      </c>
      <c r="H268" s="62">
        <v>53</v>
      </c>
      <c r="I268" s="62">
        <v>55</v>
      </c>
      <c r="J268" s="62">
        <v>53</v>
      </c>
      <c r="K268" s="62">
        <v>52</v>
      </c>
      <c r="L268" s="62">
        <v>59</v>
      </c>
      <c r="M268" s="62">
        <v>64</v>
      </c>
      <c r="N268" s="79">
        <v>52</v>
      </c>
      <c r="O268" s="79">
        <v>56</v>
      </c>
      <c r="P268" s="79">
        <v>49</v>
      </c>
      <c r="Q268" s="79">
        <v>56</v>
      </c>
      <c r="R268" s="79">
        <v>54</v>
      </c>
      <c r="S268" s="79">
        <v>57</v>
      </c>
      <c r="T268" s="79">
        <v>54</v>
      </c>
      <c r="U268" s="79">
        <v>56</v>
      </c>
      <c r="V268" s="33">
        <v>49</v>
      </c>
      <c r="W268" s="33">
        <v>49</v>
      </c>
      <c r="X268" s="33">
        <v>0</v>
      </c>
      <c r="Y268" s="33">
        <v>0</v>
      </c>
      <c r="Z268" s="33">
        <v>48</v>
      </c>
      <c r="AA268" s="33">
        <v>49</v>
      </c>
      <c r="AB268" s="33">
        <v>43</v>
      </c>
      <c r="AC268" s="33">
        <v>50</v>
      </c>
      <c r="AD268" s="33">
        <v>72</v>
      </c>
      <c r="AE268" s="33">
        <v>49</v>
      </c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</row>
    <row r="269" spans="1:101" x14ac:dyDescent="0.25">
      <c r="A269" s="31" t="s">
        <v>277</v>
      </c>
      <c r="B269" s="87">
        <v>99</v>
      </c>
      <c r="C269" s="87">
        <v>75</v>
      </c>
      <c r="D269" s="62">
        <v>124</v>
      </c>
      <c r="E269" s="62">
        <v>90</v>
      </c>
      <c r="F269" s="62">
        <v>0</v>
      </c>
      <c r="G269" s="62">
        <v>0</v>
      </c>
      <c r="H269" s="62">
        <v>0</v>
      </c>
      <c r="I269" s="62">
        <v>0</v>
      </c>
      <c r="J269" s="62">
        <v>127</v>
      </c>
      <c r="K269" s="62">
        <v>90</v>
      </c>
      <c r="L269" s="62">
        <v>0</v>
      </c>
      <c r="M269" s="62">
        <v>0</v>
      </c>
      <c r="N269" s="79">
        <v>96</v>
      </c>
      <c r="O269" s="79">
        <v>73</v>
      </c>
      <c r="P269" s="79">
        <v>98</v>
      </c>
      <c r="Q269" s="79">
        <v>88</v>
      </c>
      <c r="R269" s="79">
        <v>79</v>
      </c>
      <c r="S269" s="79">
        <v>10</v>
      </c>
      <c r="T269" s="79">
        <v>85</v>
      </c>
      <c r="U269" s="79">
        <v>122</v>
      </c>
      <c r="V269" s="33">
        <v>116</v>
      </c>
      <c r="W269" s="33">
        <v>106</v>
      </c>
      <c r="X269" s="33">
        <v>0</v>
      </c>
      <c r="Y269" s="33">
        <v>0</v>
      </c>
      <c r="Z269" s="33">
        <v>0</v>
      </c>
      <c r="AA269" s="33">
        <v>0</v>
      </c>
      <c r="AB269" s="33">
        <v>135</v>
      </c>
      <c r="AC269" s="33">
        <v>106</v>
      </c>
      <c r="AD269" s="33">
        <v>115</v>
      </c>
      <c r="AE269" s="33">
        <v>0</v>
      </c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</row>
    <row r="270" spans="1:101" x14ac:dyDescent="0.25">
      <c r="A270" s="31" t="s">
        <v>278</v>
      </c>
      <c r="B270" s="87">
        <v>16</v>
      </c>
      <c r="C270" s="87">
        <v>14</v>
      </c>
      <c r="D270" s="62">
        <v>21</v>
      </c>
      <c r="E270" s="62">
        <v>15</v>
      </c>
      <c r="F270" s="62">
        <v>0</v>
      </c>
      <c r="G270" s="62">
        <v>0</v>
      </c>
      <c r="H270" s="62">
        <v>22</v>
      </c>
      <c r="I270" s="62">
        <v>15</v>
      </c>
      <c r="J270" s="62">
        <v>19</v>
      </c>
      <c r="K270" s="62">
        <v>0</v>
      </c>
      <c r="L270" s="62">
        <v>0</v>
      </c>
      <c r="M270" s="62">
        <v>14</v>
      </c>
      <c r="N270" s="79">
        <v>13</v>
      </c>
      <c r="O270" s="79">
        <v>14</v>
      </c>
      <c r="P270" s="79">
        <v>14</v>
      </c>
      <c r="Q270" s="79">
        <v>0</v>
      </c>
      <c r="R270" s="79">
        <v>9</v>
      </c>
      <c r="S270" s="79">
        <v>11</v>
      </c>
      <c r="T270" s="79">
        <v>0</v>
      </c>
      <c r="U270" s="79">
        <v>15</v>
      </c>
      <c r="V270" s="33">
        <v>0</v>
      </c>
      <c r="W270" s="33">
        <v>14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14</v>
      </c>
      <c r="AD270" s="33">
        <v>0</v>
      </c>
      <c r="AE270" s="33">
        <v>15</v>
      </c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</row>
    <row r="271" spans="1:101" x14ac:dyDescent="0.25">
      <c r="A271" s="31" t="s">
        <v>279</v>
      </c>
      <c r="B271" s="87">
        <v>16</v>
      </c>
      <c r="C271" s="87">
        <v>15</v>
      </c>
      <c r="D271" s="62">
        <v>17</v>
      </c>
      <c r="E271" s="62">
        <v>14</v>
      </c>
      <c r="F271" s="62">
        <v>22</v>
      </c>
      <c r="G271" s="62">
        <v>22</v>
      </c>
      <c r="H271" s="62">
        <v>15</v>
      </c>
      <c r="I271" s="62">
        <v>13</v>
      </c>
      <c r="J271" s="62">
        <v>18</v>
      </c>
      <c r="K271" s="62">
        <v>14</v>
      </c>
      <c r="L271" s="62">
        <v>17</v>
      </c>
      <c r="M271" s="62">
        <v>14</v>
      </c>
      <c r="N271" s="79">
        <v>16</v>
      </c>
      <c r="O271" s="79">
        <v>16</v>
      </c>
      <c r="P271" s="79">
        <v>17</v>
      </c>
      <c r="Q271" s="79">
        <v>15</v>
      </c>
      <c r="R271" s="79">
        <v>16</v>
      </c>
      <c r="S271" s="79">
        <v>18</v>
      </c>
      <c r="T271" s="79">
        <v>15</v>
      </c>
      <c r="U271" s="79">
        <v>15</v>
      </c>
      <c r="V271" s="33">
        <v>18</v>
      </c>
      <c r="W271" s="33">
        <v>15</v>
      </c>
      <c r="X271" s="33">
        <v>0</v>
      </c>
      <c r="Y271" s="33">
        <v>0</v>
      </c>
      <c r="Z271" s="33">
        <v>14</v>
      </c>
      <c r="AA271" s="33">
        <v>11</v>
      </c>
      <c r="AB271" s="33">
        <v>15</v>
      </c>
      <c r="AC271" s="33">
        <v>16</v>
      </c>
      <c r="AD271" s="33">
        <v>21</v>
      </c>
      <c r="AE271" s="33">
        <v>0</v>
      </c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</row>
    <row r="272" spans="1:101" x14ac:dyDescent="0.25">
      <c r="A272" s="31" t="s">
        <v>280</v>
      </c>
      <c r="B272" s="87">
        <v>12</v>
      </c>
      <c r="C272" s="87">
        <v>14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79">
        <v>0</v>
      </c>
      <c r="O272" s="79">
        <v>13</v>
      </c>
      <c r="P272" s="79">
        <v>0</v>
      </c>
      <c r="Q272" s="79">
        <v>13</v>
      </c>
      <c r="R272" s="79">
        <v>0</v>
      </c>
      <c r="S272" s="79">
        <v>0</v>
      </c>
      <c r="T272" s="79">
        <v>0</v>
      </c>
      <c r="U272" s="79">
        <v>0</v>
      </c>
      <c r="V272" s="33">
        <v>0</v>
      </c>
      <c r="W272" s="33">
        <v>15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  <c r="AC272" s="33">
        <v>0</v>
      </c>
      <c r="AD272" s="33">
        <v>0</v>
      </c>
      <c r="AE272" s="33">
        <v>15</v>
      </c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</row>
    <row r="273" spans="1:101" x14ac:dyDescent="0.25">
      <c r="A273" s="31" t="s">
        <v>281</v>
      </c>
      <c r="B273" s="87">
        <v>15</v>
      </c>
      <c r="C273" s="87">
        <v>12</v>
      </c>
      <c r="D273" s="62">
        <v>16</v>
      </c>
      <c r="E273" s="62">
        <v>13</v>
      </c>
      <c r="F273" s="62">
        <v>0</v>
      </c>
      <c r="G273" s="62">
        <v>0</v>
      </c>
      <c r="H273" s="62">
        <v>10</v>
      </c>
      <c r="I273" s="62">
        <v>15</v>
      </c>
      <c r="J273" s="62">
        <v>16</v>
      </c>
      <c r="K273" s="62">
        <v>18</v>
      </c>
      <c r="L273" s="62">
        <v>17</v>
      </c>
      <c r="M273" s="62">
        <v>11</v>
      </c>
      <c r="N273" s="79">
        <v>14</v>
      </c>
      <c r="O273" s="79">
        <v>12</v>
      </c>
      <c r="P273" s="79">
        <v>13</v>
      </c>
      <c r="Q273" s="79">
        <v>13</v>
      </c>
      <c r="R273" s="79">
        <v>14</v>
      </c>
      <c r="S273" s="79">
        <v>10</v>
      </c>
      <c r="T273" s="79">
        <v>14</v>
      </c>
      <c r="U273" s="79">
        <v>11</v>
      </c>
      <c r="V273" s="33">
        <v>9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9</v>
      </c>
      <c r="AC273" s="33">
        <v>0</v>
      </c>
      <c r="AD273" s="33">
        <v>0</v>
      </c>
      <c r="AE273" s="33">
        <v>0</v>
      </c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</row>
    <row r="274" spans="1:101" x14ac:dyDescent="0.25">
      <c r="A274" s="31" t="s">
        <v>282</v>
      </c>
      <c r="B274" s="87">
        <v>148</v>
      </c>
      <c r="C274" s="87">
        <v>136</v>
      </c>
      <c r="D274" s="62">
        <v>149</v>
      </c>
      <c r="E274" s="62">
        <v>132</v>
      </c>
      <c r="F274" s="62">
        <v>141</v>
      </c>
      <c r="G274" s="62">
        <v>138</v>
      </c>
      <c r="H274" s="62">
        <v>144</v>
      </c>
      <c r="I274" s="62">
        <v>124</v>
      </c>
      <c r="J274" s="62">
        <v>162</v>
      </c>
      <c r="K274" s="62">
        <v>137</v>
      </c>
      <c r="L274" s="62">
        <v>158</v>
      </c>
      <c r="M274" s="62">
        <v>137</v>
      </c>
      <c r="N274" s="79">
        <v>151</v>
      </c>
      <c r="O274" s="79">
        <v>136</v>
      </c>
      <c r="P274" s="79">
        <v>166</v>
      </c>
      <c r="Q274" s="79">
        <v>146</v>
      </c>
      <c r="R274" s="79">
        <v>133</v>
      </c>
      <c r="S274" s="79">
        <v>134</v>
      </c>
      <c r="T274" s="79">
        <v>148</v>
      </c>
      <c r="U274" s="79">
        <v>127</v>
      </c>
      <c r="V274" s="33">
        <v>133</v>
      </c>
      <c r="W274" s="33">
        <v>206</v>
      </c>
      <c r="X274" s="33">
        <v>0</v>
      </c>
      <c r="Y274" s="33">
        <v>0</v>
      </c>
      <c r="Z274" s="33">
        <v>147</v>
      </c>
      <c r="AA274" s="33">
        <v>105</v>
      </c>
      <c r="AB274" s="33">
        <v>151</v>
      </c>
      <c r="AC274" s="33">
        <v>692</v>
      </c>
      <c r="AD274" s="33">
        <v>108</v>
      </c>
      <c r="AE274" s="33">
        <v>120</v>
      </c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</row>
    <row r="275" spans="1:101" x14ac:dyDescent="0.25">
      <c r="A275" s="31" t="s">
        <v>283</v>
      </c>
      <c r="B275" s="87">
        <v>245</v>
      </c>
      <c r="C275" s="87">
        <v>328</v>
      </c>
      <c r="D275" s="62">
        <v>264</v>
      </c>
      <c r="E275" s="62">
        <v>325</v>
      </c>
      <c r="F275" s="62">
        <v>298</v>
      </c>
      <c r="G275" s="62">
        <v>782</v>
      </c>
      <c r="H275" s="62">
        <v>222</v>
      </c>
      <c r="I275" s="62">
        <v>243</v>
      </c>
      <c r="J275" s="62">
        <v>0</v>
      </c>
      <c r="K275" s="62">
        <v>0</v>
      </c>
      <c r="L275" s="62">
        <v>398</v>
      </c>
      <c r="M275" s="62">
        <v>512</v>
      </c>
      <c r="N275" s="79">
        <v>94</v>
      </c>
      <c r="O275" s="79">
        <v>117</v>
      </c>
      <c r="P275" s="79">
        <v>0</v>
      </c>
      <c r="Q275" s="79">
        <v>0</v>
      </c>
      <c r="R275" s="79">
        <v>88</v>
      </c>
      <c r="S275" s="79">
        <v>117</v>
      </c>
      <c r="T275" s="79">
        <v>150</v>
      </c>
      <c r="U275" s="79">
        <v>0</v>
      </c>
      <c r="V275" s="33">
        <v>2</v>
      </c>
      <c r="W275" s="33">
        <v>571</v>
      </c>
      <c r="X275" s="33">
        <v>0</v>
      </c>
      <c r="Y275" s="33">
        <v>0</v>
      </c>
      <c r="Z275" s="33">
        <v>2</v>
      </c>
      <c r="AA275" s="33">
        <v>120</v>
      </c>
      <c r="AB275" s="33">
        <v>0</v>
      </c>
      <c r="AC275" s="33">
        <v>250</v>
      </c>
      <c r="AD275" s="33">
        <v>0</v>
      </c>
      <c r="AE275" s="33">
        <v>625</v>
      </c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</row>
    <row r="276" spans="1:101" x14ac:dyDescent="0.25">
      <c r="A276" s="31" t="s">
        <v>284</v>
      </c>
      <c r="B276" s="87">
        <v>250</v>
      </c>
      <c r="C276" s="87">
        <v>261</v>
      </c>
      <c r="D276" s="62">
        <v>236</v>
      </c>
      <c r="E276" s="62">
        <v>278</v>
      </c>
      <c r="F276" s="62">
        <v>195</v>
      </c>
      <c r="G276" s="62">
        <v>211</v>
      </c>
      <c r="H276" s="62">
        <v>163</v>
      </c>
      <c r="I276" s="62">
        <v>184</v>
      </c>
      <c r="J276" s="62">
        <v>305</v>
      </c>
      <c r="K276" s="62">
        <v>294</v>
      </c>
      <c r="L276" s="62">
        <v>252</v>
      </c>
      <c r="M276" s="62">
        <v>302</v>
      </c>
      <c r="N276" s="79">
        <v>255</v>
      </c>
      <c r="O276" s="79">
        <v>259</v>
      </c>
      <c r="P276" s="79">
        <v>311</v>
      </c>
      <c r="Q276" s="79">
        <v>360</v>
      </c>
      <c r="R276" s="79">
        <v>250</v>
      </c>
      <c r="S276" s="79">
        <v>229</v>
      </c>
      <c r="T276" s="79">
        <v>250</v>
      </c>
      <c r="U276" s="79">
        <v>273</v>
      </c>
      <c r="V276" s="33">
        <v>242</v>
      </c>
      <c r="W276" s="33">
        <v>216</v>
      </c>
      <c r="X276" s="33">
        <v>0</v>
      </c>
      <c r="Y276" s="33">
        <v>0</v>
      </c>
      <c r="Z276" s="33">
        <v>218</v>
      </c>
      <c r="AA276" s="33">
        <v>184</v>
      </c>
      <c r="AB276" s="33">
        <v>0</v>
      </c>
      <c r="AC276" s="33">
        <v>0</v>
      </c>
      <c r="AD276" s="33">
        <v>265</v>
      </c>
      <c r="AE276" s="33">
        <v>265</v>
      </c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</row>
    <row r="277" spans="1:101" x14ac:dyDescent="0.25">
      <c r="A277" s="31" t="s">
        <v>285</v>
      </c>
      <c r="B277" s="87">
        <v>245</v>
      </c>
      <c r="C277" s="87">
        <v>437</v>
      </c>
      <c r="D277" s="62">
        <v>215</v>
      </c>
      <c r="E277" s="62">
        <v>499</v>
      </c>
      <c r="F277" s="62">
        <v>0</v>
      </c>
      <c r="G277" s="62">
        <v>0</v>
      </c>
      <c r="H277" s="62">
        <v>500</v>
      </c>
      <c r="I277" s="62">
        <v>485</v>
      </c>
      <c r="J277" s="62">
        <v>402</v>
      </c>
      <c r="K277" s="62">
        <v>413</v>
      </c>
      <c r="L277" s="62">
        <v>146</v>
      </c>
      <c r="M277" s="62">
        <v>569</v>
      </c>
      <c r="N277" s="79">
        <v>304</v>
      </c>
      <c r="O277" s="79">
        <v>380</v>
      </c>
      <c r="P277" s="79">
        <v>0</v>
      </c>
      <c r="Q277" s="79">
        <v>0</v>
      </c>
      <c r="R277" s="79">
        <v>297</v>
      </c>
      <c r="S277" s="79">
        <v>414</v>
      </c>
      <c r="T277" s="79">
        <v>328</v>
      </c>
      <c r="U277" s="79">
        <v>301</v>
      </c>
      <c r="V277" s="33">
        <v>416</v>
      </c>
      <c r="W277" s="33">
        <v>425</v>
      </c>
      <c r="X277" s="33">
        <v>0</v>
      </c>
      <c r="Y277" s="33">
        <v>0</v>
      </c>
      <c r="Z277" s="33">
        <v>416</v>
      </c>
      <c r="AA277" s="33">
        <v>425</v>
      </c>
      <c r="AB277" s="33">
        <v>0</v>
      </c>
      <c r="AC277" s="33">
        <v>0</v>
      </c>
      <c r="AD277" s="33">
        <v>0</v>
      </c>
      <c r="AE277" s="33">
        <v>0</v>
      </c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</row>
    <row r="278" spans="1:101" x14ac:dyDescent="0.25">
      <c r="A278" s="31" t="s">
        <v>286</v>
      </c>
      <c r="B278" s="87">
        <v>448</v>
      </c>
      <c r="C278" s="87">
        <v>452</v>
      </c>
      <c r="D278" s="62">
        <v>445</v>
      </c>
      <c r="E278" s="62">
        <v>440</v>
      </c>
      <c r="F278" s="62">
        <v>473</v>
      </c>
      <c r="G278" s="62">
        <v>401</v>
      </c>
      <c r="H278" s="62">
        <v>492</v>
      </c>
      <c r="I278" s="62">
        <v>501</v>
      </c>
      <c r="J278" s="62">
        <v>450</v>
      </c>
      <c r="K278" s="62">
        <v>461</v>
      </c>
      <c r="L278" s="62">
        <v>436</v>
      </c>
      <c r="M278" s="62">
        <v>431</v>
      </c>
      <c r="N278" s="79">
        <v>488</v>
      </c>
      <c r="O278" s="79">
        <v>503</v>
      </c>
      <c r="P278" s="79">
        <v>555</v>
      </c>
      <c r="Q278" s="79">
        <v>473</v>
      </c>
      <c r="R278" s="79">
        <v>506</v>
      </c>
      <c r="S278" s="79">
        <v>519</v>
      </c>
      <c r="T278" s="79">
        <v>401</v>
      </c>
      <c r="U278" s="79">
        <v>488</v>
      </c>
      <c r="V278" s="33">
        <v>469</v>
      </c>
      <c r="W278" s="33">
        <v>462</v>
      </c>
      <c r="X278" s="33">
        <v>0</v>
      </c>
      <c r="Y278" s="33">
        <v>0</v>
      </c>
      <c r="Z278" s="33">
        <v>471</v>
      </c>
      <c r="AA278" s="33">
        <v>472</v>
      </c>
      <c r="AB278" s="33">
        <v>0</v>
      </c>
      <c r="AC278" s="33">
        <v>425</v>
      </c>
      <c r="AD278" s="33">
        <v>466</v>
      </c>
      <c r="AE278" s="33">
        <v>461</v>
      </c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</row>
    <row r="279" spans="1:101" x14ac:dyDescent="0.25">
      <c r="A279" s="31" t="s">
        <v>287</v>
      </c>
      <c r="B279" s="87">
        <v>43</v>
      </c>
      <c r="C279" s="87">
        <v>36</v>
      </c>
      <c r="D279" s="62">
        <v>44</v>
      </c>
      <c r="E279" s="62">
        <v>36</v>
      </c>
      <c r="F279" s="62">
        <v>0</v>
      </c>
      <c r="G279" s="62">
        <v>0</v>
      </c>
      <c r="H279" s="62">
        <v>47</v>
      </c>
      <c r="I279" s="62">
        <v>37</v>
      </c>
      <c r="J279" s="62">
        <v>39</v>
      </c>
      <c r="K279" s="62">
        <v>40</v>
      </c>
      <c r="L279" s="62">
        <v>44</v>
      </c>
      <c r="M279" s="62">
        <v>34</v>
      </c>
      <c r="N279" s="79">
        <v>43</v>
      </c>
      <c r="O279" s="79">
        <v>36</v>
      </c>
      <c r="P279" s="79">
        <v>41</v>
      </c>
      <c r="Q279" s="79">
        <v>37</v>
      </c>
      <c r="R279" s="79">
        <v>43</v>
      </c>
      <c r="S279" s="79">
        <v>36</v>
      </c>
      <c r="T279" s="79">
        <v>44</v>
      </c>
      <c r="U279" s="79">
        <v>35</v>
      </c>
      <c r="V279" s="33">
        <v>43</v>
      </c>
      <c r="W279" s="33">
        <v>40</v>
      </c>
      <c r="X279" s="33">
        <v>36</v>
      </c>
      <c r="Y279" s="33">
        <v>40</v>
      </c>
      <c r="Z279" s="33">
        <v>46</v>
      </c>
      <c r="AA279" s="33">
        <v>40</v>
      </c>
      <c r="AB279" s="33">
        <v>42</v>
      </c>
      <c r="AC279" s="33">
        <v>42</v>
      </c>
      <c r="AD279" s="33">
        <v>42</v>
      </c>
      <c r="AE279" s="33">
        <v>36</v>
      </c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</row>
    <row r="280" spans="1:101" x14ac:dyDescent="0.25">
      <c r="A280" s="31" t="s">
        <v>288</v>
      </c>
      <c r="B280" s="87">
        <v>0</v>
      </c>
      <c r="C280" s="87">
        <v>0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79">
        <v>0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79">
        <v>0</v>
      </c>
      <c r="U280" s="79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  <c r="AC280" s="33">
        <v>0</v>
      </c>
      <c r="AD280" s="33">
        <v>0</v>
      </c>
      <c r="AE280" s="33">
        <v>0</v>
      </c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</row>
    <row r="281" spans="1:101" x14ac:dyDescent="0.25">
      <c r="A281" s="31" t="s">
        <v>289</v>
      </c>
      <c r="B281" s="87">
        <v>21</v>
      </c>
      <c r="C281" s="87">
        <v>19</v>
      </c>
      <c r="D281" s="62">
        <v>24</v>
      </c>
      <c r="E281" s="62">
        <v>20</v>
      </c>
      <c r="F281" s="62">
        <v>0</v>
      </c>
      <c r="G281" s="62">
        <v>0</v>
      </c>
      <c r="H281" s="62">
        <v>20</v>
      </c>
      <c r="I281" s="62">
        <v>21</v>
      </c>
      <c r="J281" s="62">
        <v>29</v>
      </c>
      <c r="K281" s="62">
        <v>18</v>
      </c>
      <c r="L281" s="62">
        <v>0</v>
      </c>
      <c r="M281" s="62">
        <v>0</v>
      </c>
      <c r="N281" s="79">
        <v>19</v>
      </c>
      <c r="O281" s="79">
        <v>18</v>
      </c>
      <c r="P281" s="79">
        <v>23</v>
      </c>
      <c r="Q281" s="79">
        <v>17</v>
      </c>
      <c r="R281" s="79">
        <v>17</v>
      </c>
      <c r="S281" s="79">
        <v>17</v>
      </c>
      <c r="T281" s="79">
        <v>19</v>
      </c>
      <c r="U281" s="79">
        <v>23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</row>
    <row r="282" spans="1:101" x14ac:dyDescent="0.25">
      <c r="A282" s="31"/>
      <c r="B282" s="87"/>
      <c r="C282" s="87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79"/>
      <c r="O282" s="79"/>
      <c r="P282" s="79"/>
      <c r="Q282" s="79"/>
      <c r="R282" s="79"/>
      <c r="S282" s="79"/>
      <c r="T282" s="79"/>
      <c r="U282" s="79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</row>
    <row r="283" spans="1:101" x14ac:dyDescent="0.25">
      <c r="A283" s="35" t="s">
        <v>290</v>
      </c>
      <c r="B283" s="87"/>
      <c r="C283" s="87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79"/>
      <c r="O283" s="79"/>
      <c r="P283" s="79"/>
      <c r="Q283" s="79"/>
      <c r="R283" s="79"/>
      <c r="S283" s="79"/>
      <c r="T283" s="79"/>
      <c r="U283" s="79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</row>
    <row r="284" spans="1:101" x14ac:dyDescent="0.25">
      <c r="A284" s="31" t="s">
        <v>291</v>
      </c>
      <c r="B284" s="87">
        <v>1.22</v>
      </c>
      <c r="C284" s="87">
        <v>1.39</v>
      </c>
      <c r="D284" s="62">
        <v>1.24</v>
      </c>
      <c r="E284" s="62">
        <v>1.48</v>
      </c>
      <c r="F284" s="62">
        <v>1.1499999999999999</v>
      </c>
      <c r="G284" s="62">
        <v>1.2</v>
      </c>
      <c r="H284" s="62">
        <v>1.2</v>
      </c>
      <c r="I284" s="62">
        <v>1.47</v>
      </c>
      <c r="J284" s="62">
        <v>1.3</v>
      </c>
      <c r="K284" s="62">
        <v>1.42</v>
      </c>
      <c r="L284" s="62">
        <v>1.24</v>
      </c>
      <c r="M284" s="62">
        <v>1.52</v>
      </c>
      <c r="N284" s="79">
        <v>1.23</v>
      </c>
      <c r="O284" s="79">
        <v>1.39</v>
      </c>
      <c r="P284" s="79">
        <v>1.2</v>
      </c>
      <c r="Q284" s="79">
        <v>1.33</v>
      </c>
      <c r="R284" s="79">
        <v>1.27</v>
      </c>
      <c r="S284" s="79">
        <v>1.48</v>
      </c>
      <c r="T284" s="79">
        <v>1.24</v>
      </c>
      <c r="U284" s="79">
        <v>1.38</v>
      </c>
      <c r="V284" s="33">
        <v>1.1599999999999999</v>
      </c>
      <c r="W284" s="33">
        <v>1.28</v>
      </c>
      <c r="X284" s="33">
        <v>1.1399999999999999</v>
      </c>
      <c r="Y284" s="33">
        <v>1.36</v>
      </c>
      <c r="Z284" s="33">
        <v>1.1299999999999999</v>
      </c>
      <c r="AA284" s="33">
        <v>1.27</v>
      </c>
      <c r="AB284" s="33">
        <v>1.18</v>
      </c>
      <c r="AC284" s="33">
        <v>1.3</v>
      </c>
      <c r="AD284" s="33">
        <v>1.1399999999999999</v>
      </c>
      <c r="AE284" s="33">
        <v>1.26</v>
      </c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</row>
    <row r="285" spans="1:101" x14ac:dyDescent="0.25">
      <c r="A285" s="31" t="s">
        <v>292</v>
      </c>
      <c r="B285" s="87">
        <v>1.32</v>
      </c>
      <c r="C285" s="87">
        <v>1.56</v>
      </c>
      <c r="D285" s="62">
        <v>1.35</v>
      </c>
      <c r="E285" s="62">
        <v>1.6</v>
      </c>
      <c r="F285" s="62">
        <v>1.19</v>
      </c>
      <c r="G285" s="62">
        <v>1.31</v>
      </c>
      <c r="H285" s="62">
        <v>1.35</v>
      </c>
      <c r="I285" s="62">
        <v>1.59</v>
      </c>
      <c r="J285" s="62">
        <v>1.37</v>
      </c>
      <c r="K285" s="62">
        <v>1.62</v>
      </c>
      <c r="L285" s="62">
        <v>1.36</v>
      </c>
      <c r="M285" s="62">
        <v>1.65</v>
      </c>
      <c r="N285" s="79">
        <v>1.31</v>
      </c>
      <c r="O285" s="79">
        <v>1.55</v>
      </c>
      <c r="P285" s="79">
        <v>1.31</v>
      </c>
      <c r="Q285" s="79">
        <v>1.48</v>
      </c>
      <c r="R285" s="79">
        <v>1.38</v>
      </c>
      <c r="S285" s="79">
        <v>1.58</v>
      </c>
      <c r="T285" s="79">
        <v>1.23</v>
      </c>
      <c r="U285" s="79">
        <v>1.57</v>
      </c>
      <c r="V285" s="33">
        <v>1.27</v>
      </c>
      <c r="W285" s="33">
        <v>1.44</v>
      </c>
      <c r="X285" s="33">
        <v>1.21</v>
      </c>
      <c r="Y285" s="33">
        <v>1.39</v>
      </c>
      <c r="Z285" s="33">
        <v>1.28</v>
      </c>
      <c r="AA285" s="33">
        <v>1.36</v>
      </c>
      <c r="AB285" s="33">
        <v>1.28</v>
      </c>
      <c r="AC285" s="33">
        <v>1.49</v>
      </c>
      <c r="AD285" s="33">
        <v>1.26</v>
      </c>
      <c r="AE285" s="33">
        <v>1.47</v>
      </c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19"/>
      <c r="BQ285" s="20"/>
      <c r="BR285" s="19"/>
      <c r="BS285" s="20"/>
      <c r="BT285" s="20"/>
      <c r="BU285" s="20"/>
      <c r="BV285" s="20"/>
      <c r="BW285" s="20"/>
      <c r="BX285" s="19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</row>
    <row r="286" spans="1:101" x14ac:dyDescent="0.25">
      <c r="A286" s="31" t="s">
        <v>293</v>
      </c>
      <c r="B286" s="87">
        <v>1.23</v>
      </c>
      <c r="C286" s="87">
        <v>1.47</v>
      </c>
      <c r="D286" s="62">
        <v>1.24</v>
      </c>
      <c r="E286" s="62">
        <v>1.49</v>
      </c>
      <c r="F286" s="62">
        <v>1.17</v>
      </c>
      <c r="G286" s="62">
        <v>1.34</v>
      </c>
      <c r="H286" s="62">
        <v>1.26</v>
      </c>
      <c r="I286" s="62">
        <v>1.55</v>
      </c>
      <c r="J286" s="62">
        <v>1.26</v>
      </c>
      <c r="K286" s="62">
        <v>1.47</v>
      </c>
      <c r="L286" s="62">
        <v>1.23</v>
      </c>
      <c r="M286" s="62">
        <v>1.48</v>
      </c>
      <c r="N286" s="79">
        <v>1.24</v>
      </c>
      <c r="O286" s="79">
        <v>1.48</v>
      </c>
      <c r="P286" s="79">
        <v>1.24</v>
      </c>
      <c r="Q286" s="79">
        <v>1.43</v>
      </c>
      <c r="R286" s="79">
        <v>1.28</v>
      </c>
      <c r="S286" s="79">
        <v>1.56</v>
      </c>
      <c r="T286" s="79">
        <v>1.22</v>
      </c>
      <c r="U286" s="79">
        <v>1.47</v>
      </c>
      <c r="V286" s="33">
        <v>1.2</v>
      </c>
      <c r="W286" s="33">
        <v>1.41</v>
      </c>
      <c r="X286" s="33">
        <v>1.18</v>
      </c>
      <c r="Y286" s="33">
        <v>1.21</v>
      </c>
      <c r="Z286" s="33">
        <v>1.1499999999999999</v>
      </c>
      <c r="AA286" s="33">
        <v>1.34</v>
      </c>
      <c r="AB286" s="33">
        <v>1.2</v>
      </c>
      <c r="AC286" s="33">
        <v>1.44</v>
      </c>
      <c r="AD286" s="33">
        <v>1.21</v>
      </c>
      <c r="AE286" s="33">
        <v>1.4</v>
      </c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</row>
    <row r="287" spans="1:101" x14ac:dyDescent="0.25">
      <c r="A287" s="31" t="s">
        <v>294</v>
      </c>
      <c r="B287" s="87">
        <v>1.1000000000000001</v>
      </c>
      <c r="C287" s="87">
        <v>1.28</v>
      </c>
      <c r="D287" s="62">
        <v>1.1000000000000001</v>
      </c>
      <c r="E287" s="62">
        <v>1.46</v>
      </c>
      <c r="F287" s="62">
        <v>0</v>
      </c>
      <c r="G287" s="62">
        <v>0</v>
      </c>
      <c r="H287" s="62">
        <v>1.07</v>
      </c>
      <c r="I287" s="62">
        <v>1.64</v>
      </c>
      <c r="J287" s="62">
        <v>1.05</v>
      </c>
      <c r="K287" s="62">
        <v>1.34</v>
      </c>
      <c r="L287" s="62">
        <v>1.1200000000000001</v>
      </c>
      <c r="M287" s="62">
        <v>1.48</v>
      </c>
      <c r="N287" s="79">
        <v>1.0900000000000001</v>
      </c>
      <c r="O287" s="79">
        <v>1.21</v>
      </c>
      <c r="P287" s="79">
        <v>1.1299999999999999</v>
      </c>
      <c r="Q287" s="79">
        <v>1.21</v>
      </c>
      <c r="R287" s="79">
        <v>1.07</v>
      </c>
      <c r="S287" s="79">
        <v>1.22</v>
      </c>
      <c r="T287" s="79">
        <v>1.05</v>
      </c>
      <c r="U287" s="79">
        <v>1.21</v>
      </c>
      <c r="V287" s="33">
        <v>0.96</v>
      </c>
      <c r="W287" s="33">
        <v>0.99</v>
      </c>
      <c r="X287" s="33">
        <v>0</v>
      </c>
      <c r="Y287" s="33">
        <v>0</v>
      </c>
      <c r="Z287" s="33">
        <v>0.99</v>
      </c>
      <c r="AA287" s="33">
        <v>1.06</v>
      </c>
      <c r="AB287" s="33">
        <v>0.95</v>
      </c>
      <c r="AC287" s="33">
        <v>0.84</v>
      </c>
      <c r="AD287" s="33">
        <v>0.95</v>
      </c>
      <c r="AE287" s="33">
        <v>1</v>
      </c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</row>
    <row r="288" spans="1:101" x14ac:dyDescent="0.25">
      <c r="A288" s="31" t="s">
        <v>295</v>
      </c>
      <c r="B288" s="87">
        <v>2.4900000000000002</v>
      </c>
      <c r="C288" s="87">
        <v>2.95</v>
      </c>
      <c r="D288" s="62">
        <v>2.5499999999999998</v>
      </c>
      <c r="E288" s="62">
        <v>3.02</v>
      </c>
      <c r="F288" s="62">
        <v>0</v>
      </c>
      <c r="G288" s="62">
        <v>0</v>
      </c>
      <c r="H288" s="62">
        <v>2.4</v>
      </c>
      <c r="I288" s="62">
        <v>2.98</v>
      </c>
      <c r="J288" s="62">
        <v>3.11</v>
      </c>
      <c r="K288" s="62">
        <v>2.96</v>
      </c>
      <c r="L288" s="62">
        <v>2.48</v>
      </c>
      <c r="M288" s="62">
        <v>3.07</v>
      </c>
      <c r="N288" s="79">
        <v>2.48</v>
      </c>
      <c r="O288" s="79">
        <v>2.93</v>
      </c>
      <c r="P288" s="79">
        <v>2.4700000000000002</v>
      </c>
      <c r="Q288" s="79">
        <v>2.89</v>
      </c>
      <c r="R288" s="79">
        <v>2.4500000000000002</v>
      </c>
      <c r="S288" s="79">
        <v>2.9</v>
      </c>
      <c r="T288" s="79">
        <v>2.5099999999999998</v>
      </c>
      <c r="U288" s="79">
        <v>2.99</v>
      </c>
      <c r="V288" s="33">
        <v>2.4700000000000002</v>
      </c>
      <c r="W288" s="33">
        <v>2.97</v>
      </c>
      <c r="X288" s="33">
        <v>2.96</v>
      </c>
      <c r="Y288" s="33">
        <v>3.53</v>
      </c>
      <c r="Z288" s="33">
        <v>2.4700000000000002</v>
      </c>
      <c r="AA288" s="33">
        <v>2.86</v>
      </c>
      <c r="AB288" s="33">
        <v>2.46</v>
      </c>
      <c r="AC288" s="33">
        <v>2.94</v>
      </c>
      <c r="AD288" s="33">
        <v>2.4</v>
      </c>
      <c r="AE288" s="33">
        <v>3.02</v>
      </c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</row>
    <row r="289" spans="1:101" x14ac:dyDescent="0.25">
      <c r="A289" s="31" t="s">
        <v>296</v>
      </c>
      <c r="B289" s="87">
        <v>1.72</v>
      </c>
      <c r="C289" s="87">
        <v>1.08</v>
      </c>
      <c r="D289" s="62">
        <v>1.69</v>
      </c>
      <c r="E289" s="62">
        <v>0.62</v>
      </c>
      <c r="F289" s="62">
        <v>1.69</v>
      </c>
      <c r="G289" s="62">
        <v>1.93</v>
      </c>
      <c r="H289" s="62">
        <v>1.78</v>
      </c>
      <c r="I289" s="62">
        <v>1.95</v>
      </c>
      <c r="J289" s="62">
        <v>1.75</v>
      </c>
      <c r="K289" s="62">
        <v>2.33</v>
      </c>
      <c r="L289" s="62">
        <v>1.51</v>
      </c>
      <c r="M289" s="62">
        <v>0.19</v>
      </c>
      <c r="N289" s="79">
        <v>1.76</v>
      </c>
      <c r="O289" s="79">
        <v>1.96</v>
      </c>
      <c r="P289" s="79">
        <v>1.58</v>
      </c>
      <c r="Q289" s="79">
        <v>1.91</v>
      </c>
      <c r="R289" s="79">
        <v>1.85</v>
      </c>
      <c r="S289" s="79">
        <v>1.87</v>
      </c>
      <c r="T289" s="79">
        <v>1.9</v>
      </c>
      <c r="U289" s="79">
        <v>2.12</v>
      </c>
      <c r="V289" s="33">
        <v>1.66</v>
      </c>
      <c r="W289" s="33">
        <v>2.23</v>
      </c>
      <c r="X289" s="33">
        <v>0</v>
      </c>
      <c r="Y289" s="33">
        <v>0</v>
      </c>
      <c r="Z289" s="33">
        <v>1.68</v>
      </c>
      <c r="AA289" s="33">
        <v>2.29</v>
      </c>
      <c r="AB289" s="33">
        <v>1.81</v>
      </c>
      <c r="AC289" s="33">
        <v>1.92</v>
      </c>
      <c r="AD289" s="33">
        <v>1.45</v>
      </c>
      <c r="AE289" s="33">
        <v>2.2599999999999998</v>
      </c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</row>
    <row r="290" spans="1:101" x14ac:dyDescent="0.25">
      <c r="A290" s="31" t="s">
        <v>297</v>
      </c>
      <c r="B290" s="87">
        <v>2.6</v>
      </c>
      <c r="C290" s="87">
        <v>2.2400000000000002</v>
      </c>
      <c r="D290" s="62">
        <v>2.59</v>
      </c>
      <c r="E290" s="62">
        <v>2.23</v>
      </c>
      <c r="F290" s="62">
        <v>1.25</v>
      </c>
      <c r="G290" s="62">
        <v>1.36</v>
      </c>
      <c r="H290" s="62">
        <v>3.75</v>
      </c>
      <c r="I290" s="62">
        <v>2.81</v>
      </c>
      <c r="J290" s="62">
        <v>0</v>
      </c>
      <c r="K290" s="62">
        <v>0</v>
      </c>
      <c r="L290" s="62">
        <v>1</v>
      </c>
      <c r="M290" s="62">
        <v>1.33</v>
      </c>
      <c r="N290" s="79">
        <v>8.39</v>
      </c>
      <c r="O290" s="79">
        <v>11.19</v>
      </c>
      <c r="P290" s="79">
        <v>0</v>
      </c>
      <c r="Q290" s="79">
        <v>0</v>
      </c>
      <c r="R290" s="79">
        <v>6.62</v>
      </c>
      <c r="S290" s="79">
        <v>11.19</v>
      </c>
      <c r="T290" s="79">
        <v>0</v>
      </c>
      <c r="U290" s="79">
        <v>0</v>
      </c>
      <c r="V290" s="33">
        <v>1.47</v>
      </c>
      <c r="W290" s="33">
        <v>3.05</v>
      </c>
      <c r="X290" s="33">
        <v>0</v>
      </c>
      <c r="Y290" s="33">
        <v>0</v>
      </c>
      <c r="Z290" s="33">
        <v>1.84</v>
      </c>
      <c r="AA290" s="33">
        <v>2</v>
      </c>
      <c r="AB290" s="33">
        <v>0</v>
      </c>
      <c r="AC290" s="33">
        <v>0</v>
      </c>
      <c r="AD290" s="33">
        <v>0</v>
      </c>
      <c r="AE290" s="33">
        <v>2.85</v>
      </c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</row>
    <row r="291" spans="1:101" x14ac:dyDescent="0.25">
      <c r="A291" s="31" t="s">
        <v>298</v>
      </c>
      <c r="B291" s="87">
        <v>0.65</v>
      </c>
      <c r="C291" s="87">
        <v>0.61</v>
      </c>
      <c r="D291" s="62">
        <v>0.63</v>
      </c>
      <c r="E291" s="62">
        <v>0.56999999999999995</v>
      </c>
      <c r="F291" s="62">
        <v>0</v>
      </c>
      <c r="G291" s="62">
        <v>0</v>
      </c>
      <c r="H291" s="62">
        <v>0.65</v>
      </c>
      <c r="I291" s="62">
        <v>0.45</v>
      </c>
      <c r="J291" s="62">
        <v>0.55000000000000004</v>
      </c>
      <c r="K291" s="62">
        <v>0.56000000000000005</v>
      </c>
      <c r="L291" s="62">
        <v>0.7</v>
      </c>
      <c r="M291" s="62">
        <v>0.6</v>
      </c>
      <c r="N291" s="79">
        <v>0.72</v>
      </c>
      <c r="O291" s="79">
        <v>0.66</v>
      </c>
      <c r="P291" s="79">
        <v>0</v>
      </c>
      <c r="Q291" s="79">
        <v>0</v>
      </c>
      <c r="R291" s="79">
        <v>0.75</v>
      </c>
      <c r="S291" s="79">
        <v>0.65</v>
      </c>
      <c r="T291" s="79">
        <v>0.62</v>
      </c>
      <c r="U291" s="79">
        <v>0.68</v>
      </c>
      <c r="V291" s="33">
        <v>0.63</v>
      </c>
      <c r="W291" s="33">
        <v>0.63</v>
      </c>
      <c r="X291" s="33">
        <v>0</v>
      </c>
      <c r="Y291" s="33">
        <v>0</v>
      </c>
      <c r="Z291" s="33">
        <v>0.63</v>
      </c>
      <c r="AA291" s="33">
        <v>0.63</v>
      </c>
      <c r="AB291" s="33">
        <v>0</v>
      </c>
      <c r="AC291" s="33">
        <v>0</v>
      </c>
      <c r="AD291" s="33">
        <v>0</v>
      </c>
      <c r="AE291" s="33">
        <v>0</v>
      </c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</row>
    <row r="292" spans="1:101" x14ac:dyDescent="0.25">
      <c r="A292" s="31" t="s">
        <v>299</v>
      </c>
      <c r="B292" s="87">
        <v>0.42</v>
      </c>
      <c r="C292" s="87">
        <v>0.42</v>
      </c>
      <c r="D292" s="62">
        <v>0.41</v>
      </c>
      <c r="E292" s="62">
        <v>0.42</v>
      </c>
      <c r="F292" s="62">
        <v>0.6</v>
      </c>
      <c r="G292" s="62">
        <v>0.63</v>
      </c>
      <c r="H292" s="62">
        <v>0.39</v>
      </c>
      <c r="I292" s="62">
        <v>0.38</v>
      </c>
      <c r="J292" s="62">
        <v>0.41</v>
      </c>
      <c r="K292" s="62">
        <v>0.42</v>
      </c>
      <c r="L292" s="62">
        <v>0.39</v>
      </c>
      <c r="M292" s="62">
        <v>0.41</v>
      </c>
      <c r="N292" s="79">
        <v>0.41</v>
      </c>
      <c r="O292" s="79">
        <v>0.43</v>
      </c>
      <c r="P292" s="79">
        <v>0.42</v>
      </c>
      <c r="Q292" s="79">
        <v>0.42</v>
      </c>
      <c r="R292" s="79">
        <v>0.39</v>
      </c>
      <c r="S292" s="79">
        <v>0.42</v>
      </c>
      <c r="T292" s="79">
        <v>0.44</v>
      </c>
      <c r="U292" s="79">
        <v>0.43</v>
      </c>
      <c r="V292" s="33">
        <v>0.48</v>
      </c>
      <c r="W292" s="33">
        <v>0.47</v>
      </c>
      <c r="X292" s="33">
        <v>0</v>
      </c>
      <c r="Y292" s="33">
        <v>0</v>
      </c>
      <c r="Z292" s="33">
        <v>0.53</v>
      </c>
      <c r="AA292" s="33">
        <v>0.56000000000000005</v>
      </c>
      <c r="AB292" s="33">
        <v>0</v>
      </c>
      <c r="AC292" s="33">
        <v>0.32</v>
      </c>
      <c r="AD292" s="33">
        <v>0.41</v>
      </c>
      <c r="AE292" s="33">
        <v>0.43</v>
      </c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</row>
    <row r="293" spans="1:101" x14ac:dyDescent="0.25">
      <c r="A293" s="31"/>
      <c r="B293" s="87"/>
      <c r="C293" s="87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79"/>
      <c r="O293" s="79"/>
      <c r="P293" s="79"/>
      <c r="Q293" s="79"/>
      <c r="R293" s="79"/>
      <c r="S293" s="79"/>
      <c r="T293" s="79"/>
      <c r="U293" s="79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</row>
    <row r="294" spans="1:101" x14ac:dyDescent="0.25">
      <c r="A294"/>
      <c r="B294" s="93"/>
      <c r="C294" s="93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74"/>
      <c r="O294" s="74"/>
      <c r="P294" s="75"/>
      <c r="Q294" s="75"/>
      <c r="R294" s="75"/>
      <c r="S294" s="75"/>
      <c r="T294" s="75"/>
      <c r="U294" s="75"/>
      <c r="V294"/>
      <c r="W294"/>
      <c r="X294"/>
      <c r="Y294"/>
      <c r="Z294"/>
      <c r="AA294"/>
      <c r="AB294"/>
      <c r="AC294"/>
      <c r="AD294"/>
      <c r="AE294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</row>
    <row r="295" spans="1:101" ht="23.25" x14ac:dyDescent="0.25">
      <c r="A295" s="27" t="s">
        <v>300</v>
      </c>
      <c r="B295" s="93"/>
      <c r="C295" s="93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76"/>
      <c r="O295" s="76"/>
      <c r="P295" s="76"/>
      <c r="Q295" s="76"/>
      <c r="R295" s="76"/>
      <c r="S295" s="76"/>
      <c r="T295" s="76"/>
      <c r="U295" s="76"/>
      <c r="V295"/>
      <c r="W295"/>
      <c r="X295"/>
      <c r="Y295"/>
      <c r="Z295"/>
      <c r="AA295"/>
      <c r="AB295"/>
      <c r="AC295"/>
      <c r="AD295"/>
      <c r="AE295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</row>
    <row r="296" spans="1:101" x14ac:dyDescent="0.25">
      <c r="A296"/>
      <c r="B296" s="93"/>
      <c r="C296" s="93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74"/>
      <c r="O296" s="74"/>
      <c r="P296" s="75"/>
      <c r="Q296" s="75"/>
      <c r="R296" s="75"/>
      <c r="S296" s="75"/>
      <c r="T296" s="75"/>
      <c r="U296" s="75"/>
      <c r="V296"/>
      <c r="W296"/>
      <c r="X296"/>
      <c r="Y296"/>
      <c r="Z296"/>
      <c r="AA296"/>
      <c r="AB296"/>
      <c r="AC296"/>
      <c r="AD296"/>
      <c r="AE296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</row>
    <row r="297" spans="1:101" ht="15" customHeight="1" x14ac:dyDescent="0.25">
      <c r="A297" s="31" t="s">
        <v>34</v>
      </c>
      <c r="B297" s="109" t="s">
        <v>626</v>
      </c>
      <c r="C297" s="110"/>
      <c r="D297" s="109" t="s">
        <v>626</v>
      </c>
      <c r="E297" s="110"/>
      <c r="F297" s="109">
        <v>0</v>
      </c>
      <c r="G297" s="110"/>
      <c r="H297" s="109">
        <v>100</v>
      </c>
      <c r="I297" s="110"/>
      <c r="J297" s="109">
        <v>200</v>
      </c>
      <c r="K297" s="110"/>
      <c r="L297" s="109">
        <v>300</v>
      </c>
      <c r="M297" s="110"/>
      <c r="N297" s="109" t="s">
        <v>626</v>
      </c>
      <c r="O297" s="110"/>
      <c r="P297" s="109">
        <v>-1312.1332</v>
      </c>
      <c r="Q297" s="110"/>
      <c r="R297" s="109">
        <v>1322</v>
      </c>
      <c r="S297" s="110"/>
      <c r="T297" s="109" t="s">
        <v>642</v>
      </c>
      <c r="U297" s="110"/>
      <c r="V297" s="109" t="s">
        <v>626</v>
      </c>
      <c r="W297" s="110"/>
      <c r="X297" s="109">
        <v>0</v>
      </c>
      <c r="Y297" s="110"/>
      <c r="Z297" s="109">
        <v>80</v>
      </c>
      <c r="AA297" s="110"/>
      <c r="AB297" s="109">
        <v>160</v>
      </c>
      <c r="AC297" s="110"/>
      <c r="AD297" s="109">
        <v>240</v>
      </c>
      <c r="AE297" s="11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</row>
    <row r="298" spans="1:101" x14ac:dyDescent="0.25">
      <c r="A298" s="31" t="s">
        <v>81</v>
      </c>
      <c r="B298" s="86">
        <v>2014</v>
      </c>
      <c r="C298" s="86">
        <v>2013</v>
      </c>
      <c r="D298" s="61">
        <v>2014</v>
      </c>
      <c r="E298" s="61">
        <v>2013</v>
      </c>
      <c r="F298" s="61">
        <v>2014</v>
      </c>
      <c r="G298" s="61">
        <v>2013</v>
      </c>
      <c r="H298" s="61">
        <v>2014</v>
      </c>
      <c r="I298" s="61">
        <v>2013</v>
      </c>
      <c r="J298" s="61">
        <v>2014</v>
      </c>
      <c r="K298" s="61">
        <v>2013</v>
      </c>
      <c r="L298" s="61">
        <v>2014</v>
      </c>
      <c r="M298" s="61">
        <v>2013</v>
      </c>
      <c r="N298" s="78">
        <v>2014</v>
      </c>
      <c r="O298" s="78">
        <v>2013</v>
      </c>
      <c r="P298" s="78">
        <v>2014</v>
      </c>
      <c r="Q298" s="78">
        <v>2013</v>
      </c>
      <c r="R298" s="78">
        <v>2014</v>
      </c>
      <c r="S298" s="78">
        <v>2013</v>
      </c>
      <c r="T298" s="78">
        <v>2014</v>
      </c>
      <c r="U298" s="78">
        <v>2013</v>
      </c>
      <c r="V298" s="32">
        <v>2014</v>
      </c>
      <c r="W298" s="32">
        <v>2013</v>
      </c>
      <c r="X298" s="32">
        <v>2014</v>
      </c>
      <c r="Y298" s="32">
        <v>2013</v>
      </c>
      <c r="Z298" s="32">
        <v>2014</v>
      </c>
      <c r="AA298" s="32">
        <v>2013</v>
      </c>
      <c r="AB298" s="32">
        <v>2014</v>
      </c>
      <c r="AC298" s="32">
        <v>2013</v>
      </c>
      <c r="AD298" s="32">
        <v>2014</v>
      </c>
      <c r="AE298" s="32">
        <v>2013</v>
      </c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</row>
    <row r="299" spans="1:101" x14ac:dyDescent="0.25">
      <c r="A299" s="35" t="s">
        <v>301</v>
      </c>
      <c r="B299" s="87"/>
      <c r="C299" s="87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79"/>
      <c r="O299" s="79"/>
      <c r="P299" s="79"/>
      <c r="Q299" s="79"/>
      <c r="R299" s="79"/>
      <c r="S299" s="79"/>
      <c r="T299" s="79"/>
      <c r="U299" s="79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</row>
    <row r="300" spans="1:101" x14ac:dyDescent="0.25">
      <c r="A300" s="31" t="s">
        <v>302</v>
      </c>
      <c r="B300" s="87">
        <v>92.8</v>
      </c>
      <c r="C300" s="87">
        <v>92.9</v>
      </c>
      <c r="D300" s="62">
        <v>0</v>
      </c>
      <c r="E300" s="62">
        <v>0.2</v>
      </c>
      <c r="F300" s="62">
        <v>0</v>
      </c>
      <c r="G300" s="62">
        <v>0</v>
      </c>
      <c r="H300" s="62">
        <v>0</v>
      </c>
      <c r="I300" s="62">
        <v>0.5</v>
      </c>
      <c r="J300" s="62">
        <v>0</v>
      </c>
      <c r="K300" s="62">
        <v>0</v>
      </c>
      <c r="L300" s="62">
        <v>0</v>
      </c>
      <c r="M300" s="62">
        <v>0</v>
      </c>
      <c r="N300" s="79">
        <v>0</v>
      </c>
      <c r="O300" s="79">
        <v>0</v>
      </c>
      <c r="P300" s="79">
        <v>0</v>
      </c>
      <c r="Q300" s="79">
        <v>0</v>
      </c>
      <c r="R300" s="79">
        <v>0</v>
      </c>
      <c r="S300" s="79">
        <v>0.2</v>
      </c>
      <c r="T300" s="79">
        <v>0</v>
      </c>
      <c r="U300" s="79">
        <v>0</v>
      </c>
      <c r="V300" s="33">
        <v>220.9</v>
      </c>
      <c r="W300" s="33">
        <v>220.8</v>
      </c>
      <c r="X300" s="33">
        <v>55.7</v>
      </c>
      <c r="Y300" s="33">
        <v>57</v>
      </c>
      <c r="Z300" s="33">
        <v>132.6</v>
      </c>
      <c r="AA300" s="33">
        <v>135.30000000000001</v>
      </c>
      <c r="AB300" s="33">
        <v>196.5</v>
      </c>
      <c r="AC300" s="33">
        <v>195.6</v>
      </c>
      <c r="AD300" s="33">
        <v>342</v>
      </c>
      <c r="AE300" s="33">
        <v>340.4</v>
      </c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</row>
    <row r="301" spans="1:101" x14ac:dyDescent="0.25">
      <c r="A301" s="31" t="s">
        <v>303</v>
      </c>
      <c r="B301" s="87">
        <v>88</v>
      </c>
      <c r="C301" s="87">
        <v>86</v>
      </c>
      <c r="D301" s="62">
        <v>0</v>
      </c>
      <c r="E301" s="62">
        <v>1</v>
      </c>
      <c r="F301" s="62">
        <v>0</v>
      </c>
      <c r="G301" s="62">
        <v>0</v>
      </c>
      <c r="H301" s="62">
        <v>0</v>
      </c>
      <c r="I301" s="62">
        <v>1</v>
      </c>
      <c r="J301" s="62">
        <v>0</v>
      </c>
      <c r="K301" s="62">
        <v>0</v>
      </c>
      <c r="L301" s="62">
        <v>0</v>
      </c>
      <c r="M301" s="62">
        <v>0</v>
      </c>
      <c r="N301" s="79">
        <v>0</v>
      </c>
      <c r="O301" s="79">
        <v>0</v>
      </c>
      <c r="P301" s="79">
        <v>0</v>
      </c>
      <c r="Q301" s="79">
        <v>0</v>
      </c>
      <c r="R301" s="79">
        <v>0</v>
      </c>
      <c r="S301" s="79">
        <v>0</v>
      </c>
      <c r="T301" s="79">
        <v>0</v>
      </c>
      <c r="U301" s="79">
        <v>0</v>
      </c>
      <c r="V301" s="33">
        <v>211</v>
      </c>
      <c r="W301" s="33">
        <v>206</v>
      </c>
      <c r="X301" s="33">
        <v>60</v>
      </c>
      <c r="Y301" s="33">
        <v>53</v>
      </c>
      <c r="Z301" s="33">
        <v>132</v>
      </c>
      <c r="AA301" s="33">
        <v>130</v>
      </c>
      <c r="AB301" s="33">
        <v>187</v>
      </c>
      <c r="AC301" s="33">
        <v>182</v>
      </c>
      <c r="AD301" s="33">
        <v>322</v>
      </c>
      <c r="AE301" s="33">
        <v>313</v>
      </c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</row>
    <row r="302" spans="1:101" x14ac:dyDescent="0.25">
      <c r="A302" s="31" t="s">
        <v>304</v>
      </c>
      <c r="B302" s="87">
        <v>0.95</v>
      </c>
      <c r="C302" s="87">
        <v>0.93</v>
      </c>
      <c r="D302" s="62">
        <v>0</v>
      </c>
      <c r="E302" s="62">
        <v>2.5299999999999998</v>
      </c>
      <c r="F302" s="62">
        <v>0</v>
      </c>
      <c r="G302" s="62">
        <v>0</v>
      </c>
      <c r="H302" s="62">
        <v>0</v>
      </c>
      <c r="I302" s="62">
        <v>2.5299999999999998</v>
      </c>
      <c r="J302" s="62">
        <v>0</v>
      </c>
      <c r="K302" s="62">
        <v>0</v>
      </c>
      <c r="L302" s="62">
        <v>0</v>
      </c>
      <c r="M302" s="62">
        <v>0</v>
      </c>
      <c r="N302" s="79">
        <v>0</v>
      </c>
      <c r="O302" s="79">
        <v>1.66</v>
      </c>
      <c r="P302" s="79">
        <v>0</v>
      </c>
      <c r="Q302" s="79">
        <v>0</v>
      </c>
      <c r="R302" s="79">
        <v>0</v>
      </c>
      <c r="S302" s="79">
        <v>1.66</v>
      </c>
      <c r="T302" s="79">
        <v>0</v>
      </c>
      <c r="U302" s="79">
        <v>0</v>
      </c>
      <c r="V302" s="33">
        <v>0.96</v>
      </c>
      <c r="W302" s="33">
        <v>0.93</v>
      </c>
      <c r="X302" s="33">
        <v>1.07</v>
      </c>
      <c r="Y302" s="33">
        <v>0.93</v>
      </c>
      <c r="Z302" s="33">
        <v>1</v>
      </c>
      <c r="AA302" s="33">
        <v>0.96</v>
      </c>
      <c r="AB302" s="33">
        <v>0.95</v>
      </c>
      <c r="AC302" s="33">
        <v>0.93</v>
      </c>
      <c r="AD302" s="33">
        <v>0.94</v>
      </c>
      <c r="AE302" s="33">
        <v>0.92</v>
      </c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</row>
    <row r="303" spans="1:101" x14ac:dyDescent="0.25">
      <c r="A303" s="31" t="s">
        <v>305</v>
      </c>
      <c r="B303" s="87">
        <v>43</v>
      </c>
      <c r="C303" s="87">
        <v>40</v>
      </c>
      <c r="D303" s="62">
        <v>0</v>
      </c>
      <c r="E303" s="62">
        <v>327</v>
      </c>
      <c r="F303" s="62">
        <v>0</v>
      </c>
      <c r="G303" s="62">
        <v>0</v>
      </c>
      <c r="H303" s="62">
        <v>0</v>
      </c>
      <c r="I303" s="62">
        <v>327</v>
      </c>
      <c r="J303" s="62">
        <v>0</v>
      </c>
      <c r="K303" s="62">
        <v>0</v>
      </c>
      <c r="L303" s="62">
        <v>0</v>
      </c>
      <c r="M303" s="62">
        <v>0</v>
      </c>
      <c r="N303" s="79">
        <v>0</v>
      </c>
      <c r="O303" s="79">
        <v>6</v>
      </c>
      <c r="P303" s="79">
        <v>0</v>
      </c>
      <c r="Q303" s="79">
        <v>0</v>
      </c>
      <c r="R303" s="79">
        <v>0</v>
      </c>
      <c r="S303" s="79">
        <v>6</v>
      </c>
      <c r="T303" s="79">
        <v>0</v>
      </c>
      <c r="U303" s="79">
        <v>0</v>
      </c>
      <c r="V303" s="33">
        <v>43</v>
      </c>
      <c r="W303" s="33">
        <v>40</v>
      </c>
      <c r="X303" s="33">
        <v>36</v>
      </c>
      <c r="Y303" s="33">
        <v>35</v>
      </c>
      <c r="Z303" s="33">
        <v>45</v>
      </c>
      <c r="AA303" s="33">
        <v>45</v>
      </c>
      <c r="AB303" s="33">
        <v>41</v>
      </c>
      <c r="AC303" s="33">
        <v>38</v>
      </c>
      <c r="AD303" s="33">
        <v>44</v>
      </c>
      <c r="AE303" s="33">
        <v>39</v>
      </c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</row>
    <row r="304" spans="1:101" x14ac:dyDescent="0.25">
      <c r="A304" s="31" t="s">
        <v>306</v>
      </c>
      <c r="B304" s="88">
        <v>822152</v>
      </c>
      <c r="C304" s="88">
        <v>794618</v>
      </c>
      <c r="D304" s="62">
        <v>0</v>
      </c>
      <c r="E304" s="62">
        <v>0</v>
      </c>
      <c r="F304" s="62">
        <v>0</v>
      </c>
      <c r="G304" s="62">
        <v>0</v>
      </c>
      <c r="H304" s="62">
        <v>0</v>
      </c>
      <c r="I304" s="62">
        <v>0</v>
      </c>
      <c r="J304" s="62">
        <v>0</v>
      </c>
      <c r="K304" s="62">
        <v>0</v>
      </c>
      <c r="L304" s="62">
        <v>0</v>
      </c>
      <c r="M304" s="62">
        <v>0</v>
      </c>
      <c r="N304" s="79">
        <v>0</v>
      </c>
      <c r="O304" s="79">
        <v>0</v>
      </c>
      <c r="P304" s="79">
        <v>0</v>
      </c>
      <c r="Q304" s="79">
        <v>0</v>
      </c>
      <c r="R304" s="79">
        <v>0</v>
      </c>
      <c r="S304" s="79">
        <v>0</v>
      </c>
      <c r="T304" s="79">
        <v>0</v>
      </c>
      <c r="U304" s="79">
        <v>0</v>
      </c>
      <c r="V304" s="34">
        <v>1973148</v>
      </c>
      <c r="W304" s="34">
        <v>1904958</v>
      </c>
      <c r="X304" s="34">
        <v>444904</v>
      </c>
      <c r="Y304" s="34">
        <v>480324</v>
      </c>
      <c r="Z304" s="34">
        <v>1177933</v>
      </c>
      <c r="AA304" s="34">
        <v>1169358</v>
      </c>
      <c r="AB304" s="34">
        <v>1729063</v>
      </c>
      <c r="AC304" s="34">
        <v>1666083</v>
      </c>
      <c r="AD304" s="34">
        <v>3097863</v>
      </c>
      <c r="AE304" s="34">
        <v>2962460</v>
      </c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</row>
    <row r="305" spans="1:101" x14ac:dyDescent="0.25">
      <c r="A305" s="31" t="s">
        <v>307</v>
      </c>
      <c r="B305" s="88">
        <v>910520</v>
      </c>
      <c r="C305" s="88">
        <v>873662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79">
        <v>0</v>
      </c>
      <c r="O305" s="79">
        <v>0</v>
      </c>
      <c r="P305" s="79">
        <v>0</v>
      </c>
      <c r="Q305" s="79">
        <v>0</v>
      </c>
      <c r="R305" s="79">
        <v>0</v>
      </c>
      <c r="S305" s="79">
        <v>0</v>
      </c>
      <c r="T305" s="79">
        <v>0</v>
      </c>
      <c r="U305" s="79">
        <v>0</v>
      </c>
      <c r="V305" s="34">
        <v>2185537</v>
      </c>
      <c r="W305" s="34">
        <v>2096429</v>
      </c>
      <c r="X305" s="34">
        <v>489807</v>
      </c>
      <c r="Y305" s="34">
        <v>502119</v>
      </c>
      <c r="Z305" s="34">
        <v>1302942</v>
      </c>
      <c r="AA305" s="34">
        <v>1275504</v>
      </c>
      <c r="AB305" s="34">
        <v>1948718</v>
      </c>
      <c r="AC305" s="34">
        <v>1854007</v>
      </c>
      <c r="AD305" s="34">
        <v>3391534</v>
      </c>
      <c r="AE305" s="34">
        <v>3246992</v>
      </c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</row>
    <row r="306" spans="1:101" x14ac:dyDescent="0.25">
      <c r="A306" s="31" t="s">
        <v>191</v>
      </c>
      <c r="B306" s="88">
        <v>9814</v>
      </c>
      <c r="C306" s="88">
        <v>9406</v>
      </c>
      <c r="D306" s="62">
        <v>0</v>
      </c>
      <c r="E306" s="62">
        <v>0</v>
      </c>
      <c r="F306" s="62">
        <v>0</v>
      </c>
      <c r="G306" s="62">
        <v>0</v>
      </c>
      <c r="H306" s="62">
        <v>0</v>
      </c>
      <c r="I306" s="62">
        <v>0</v>
      </c>
      <c r="J306" s="62">
        <v>0</v>
      </c>
      <c r="K306" s="62">
        <v>0</v>
      </c>
      <c r="L306" s="62">
        <v>0</v>
      </c>
      <c r="M306" s="62">
        <v>0</v>
      </c>
      <c r="N306" s="79">
        <v>0</v>
      </c>
      <c r="O306" s="79">
        <v>0</v>
      </c>
      <c r="P306" s="79">
        <v>0</v>
      </c>
      <c r="Q306" s="79">
        <v>0</v>
      </c>
      <c r="R306" s="79">
        <v>0</v>
      </c>
      <c r="S306" s="79">
        <v>0</v>
      </c>
      <c r="T306" s="79">
        <v>0</v>
      </c>
      <c r="U306" s="79">
        <v>0</v>
      </c>
      <c r="V306" s="34">
        <v>9894</v>
      </c>
      <c r="W306" s="34">
        <v>9495</v>
      </c>
      <c r="X306" s="34">
        <v>8788</v>
      </c>
      <c r="Y306" s="34">
        <v>8809</v>
      </c>
      <c r="Z306" s="34">
        <v>9828</v>
      </c>
      <c r="AA306" s="34">
        <v>9427</v>
      </c>
      <c r="AB306" s="34">
        <v>9916</v>
      </c>
      <c r="AC306" s="34">
        <v>9480</v>
      </c>
      <c r="AD306" s="34">
        <v>9917</v>
      </c>
      <c r="AE306" s="34">
        <v>9538</v>
      </c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</row>
    <row r="307" spans="1:101" x14ac:dyDescent="0.25">
      <c r="A307" s="31" t="s">
        <v>308</v>
      </c>
      <c r="B307" s="87">
        <v>4.21</v>
      </c>
      <c r="C307" s="87">
        <v>4.26</v>
      </c>
      <c r="D307" s="62">
        <v>0</v>
      </c>
      <c r="E307" s="62">
        <v>4.2</v>
      </c>
      <c r="F307" s="62">
        <v>0</v>
      </c>
      <c r="G307" s="62">
        <v>0</v>
      </c>
      <c r="H307" s="62">
        <v>0</v>
      </c>
      <c r="I307" s="62">
        <v>4.2</v>
      </c>
      <c r="J307" s="62">
        <v>0</v>
      </c>
      <c r="K307" s="62">
        <v>0</v>
      </c>
      <c r="L307" s="62">
        <v>0</v>
      </c>
      <c r="M307" s="62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79">
        <v>0</v>
      </c>
      <c r="U307" s="79">
        <v>0</v>
      </c>
      <c r="V307" s="33">
        <v>4.21</v>
      </c>
      <c r="W307" s="33">
        <v>4.26</v>
      </c>
      <c r="X307" s="33">
        <v>4.1900000000000004</v>
      </c>
      <c r="Y307" s="33">
        <v>4.18</v>
      </c>
      <c r="Z307" s="33">
        <v>4.21</v>
      </c>
      <c r="AA307" s="33">
        <v>4.26</v>
      </c>
      <c r="AB307" s="33">
        <v>4.2</v>
      </c>
      <c r="AC307" s="33">
        <v>4.26</v>
      </c>
      <c r="AD307" s="33">
        <v>4.22</v>
      </c>
      <c r="AE307" s="33">
        <v>4.2699999999999996</v>
      </c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</row>
    <row r="308" spans="1:101" x14ac:dyDescent="0.25">
      <c r="A308" s="31" t="s">
        <v>309</v>
      </c>
      <c r="B308" s="87">
        <v>3.49</v>
      </c>
      <c r="C308" s="87">
        <v>3.48</v>
      </c>
      <c r="D308" s="62">
        <v>0</v>
      </c>
      <c r="E308" s="62">
        <v>3.4</v>
      </c>
      <c r="F308" s="62">
        <v>0</v>
      </c>
      <c r="G308" s="62">
        <v>0</v>
      </c>
      <c r="H308" s="62">
        <v>0</v>
      </c>
      <c r="I308" s="62">
        <v>3.4</v>
      </c>
      <c r="J308" s="62">
        <v>0</v>
      </c>
      <c r="K308" s="62">
        <v>0</v>
      </c>
      <c r="L308" s="62">
        <v>0</v>
      </c>
      <c r="M308" s="62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79">
        <v>0</v>
      </c>
      <c r="U308" s="79">
        <v>0</v>
      </c>
      <c r="V308" s="33">
        <v>3.49</v>
      </c>
      <c r="W308" s="33">
        <v>3.49</v>
      </c>
      <c r="X308" s="33">
        <v>3.47</v>
      </c>
      <c r="Y308" s="33">
        <v>3.47</v>
      </c>
      <c r="Z308" s="33">
        <v>3.49</v>
      </c>
      <c r="AA308" s="33">
        <v>3.48</v>
      </c>
      <c r="AB308" s="33">
        <v>3.47</v>
      </c>
      <c r="AC308" s="33">
        <v>3.47</v>
      </c>
      <c r="AD308" s="33">
        <v>3.51</v>
      </c>
      <c r="AE308" s="33">
        <v>3.5</v>
      </c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</row>
    <row r="309" spans="1:101" x14ac:dyDescent="0.25">
      <c r="A309" s="31" t="s">
        <v>310</v>
      </c>
      <c r="B309" s="87">
        <v>184</v>
      </c>
      <c r="C309" s="87">
        <v>185</v>
      </c>
      <c r="D309" s="62">
        <v>0</v>
      </c>
      <c r="E309" s="62">
        <v>0</v>
      </c>
      <c r="F309" s="62">
        <v>0</v>
      </c>
      <c r="G309" s="62">
        <v>0</v>
      </c>
      <c r="H309" s="62">
        <v>0</v>
      </c>
      <c r="I309" s="62">
        <v>0</v>
      </c>
      <c r="J309" s="62">
        <v>0</v>
      </c>
      <c r="K309" s="62">
        <v>0</v>
      </c>
      <c r="L309" s="62">
        <v>0</v>
      </c>
      <c r="M309" s="62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79">
        <v>0</v>
      </c>
      <c r="U309" s="79">
        <v>0</v>
      </c>
      <c r="V309" s="33">
        <v>182</v>
      </c>
      <c r="W309" s="33">
        <v>184</v>
      </c>
      <c r="X309" s="33">
        <v>213</v>
      </c>
      <c r="Y309" s="33">
        <v>218</v>
      </c>
      <c r="Z309" s="33">
        <v>186</v>
      </c>
      <c r="AA309" s="33">
        <v>190</v>
      </c>
      <c r="AB309" s="33">
        <v>157</v>
      </c>
      <c r="AC309" s="33">
        <v>167</v>
      </c>
      <c r="AD309" s="33">
        <v>198</v>
      </c>
      <c r="AE309" s="33">
        <v>193</v>
      </c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</row>
    <row r="310" spans="1:101" x14ac:dyDescent="0.25">
      <c r="A310" s="31" t="s">
        <v>311</v>
      </c>
      <c r="B310" s="87">
        <v>2.93</v>
      </c>
      <c r="C310" s="87">
        <v>2.91</v>
      </c>
      <c r="D310" s="62">
        <v>0</v>
      </c>
      <c r="E310" s="62">
        <v>0</v>
      </c>
      <c r="F310" s="62">
        <v>0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79">
        <v>0</v>
      </c>
      <c r="O310" s="79">
        <v>0</v>
      </c>
      <c r="P310" s="79">
        <v>0</v>
      </c>
      <c r="Q310" s="79">
        <v>0</v>
      </c>
      <c r="R310" s="79">
        <v>0</v>
      </c>
      <c r="S310" s="79">
        <v>0</v>
      </c>
      <c r="T310" s="79">
        <v>0</v>
      </c>
      <c r="U310" s="79">
        <v>0</v>
      </c>
      <c r="V310" s="33">
        <v>2.9</v>
      </c>
      <c r="W310" s="33">
        <v>2.89</v>
      </c>
      <c r="X310" s="33">
        <v>2.9</v>
      </c>
      <c r="Y310" s="33">
        <v>2.84</v>
      </c>
      <c r="Z310" s="33">
        <v>2.88</v>
      </c>
      <c r="AA310" s="33">
        <v>2.86</v>
      </c>
      <c r="AB310" s="33">
        <v>2.9</v>
      </c>
      <c r="AC310" s="33">
        <v>2.91</v>
      </c>
      <c r="AD310" s="33">
        <v>2.9</v>
      </c>
      <c r="AE310" s="33">
        <v>2.88</v>
      </c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</row>
    <row r="311" spans="1:101" x14ac:dyDescent="0.25">
      <c r="A311" s="31" t="s">
        <v>312</v>
      </c>
      <c r="B311" s="87">
        <v>3</v>
      </c>
      <c r="C311" s="87">
        <v>3</v>
      </c>
      <c r="D311" s="62">
        <v>0</v>
      </c>
      <c r="E311" s="62">
        <v>0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79">
        <v>0</v>
      </c>
      <c r="U311" s="79">
        <v>0</v>
      </c>
      <c r="V311" s="33">
        <v>8</v>
      </c>
      <c r="W311" s="33">
        <v>8</v>
      </c>
      <c r="X311" s="33">
        <v>0</v>
      </c>
      <c r="Y311" s="33">
        <v>0</v>
      </c>
      <c r="Z311" s="33">
        <v>6</v>
      </c>
      <c r="AA311" s="33">
        <v>6</v>
      </c>
      <c r="AB311" s="33">
        <v>5</v>
      </c>
      <c r="AC311" s="33">
        <v>5</v>
      </c>
      <c r="AD311" s="33">
        <v>13</v>
      </c>
      <c r="AE311" s="33">
        <v>13</v>
      </c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</row>
    <row r="312" spans="1:101" x14ac:dyDescent="0.25">
      <c r="A312" s="31"/>
      <c r="B312" s="87"/>
      <c r="C312" s="87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79"/>
      <c r="O312" s="79"/>
      <c r="P312" s="79"/>
      <c r="Q312" s="79"/>
      <c r="R312" s="79"/>
      <c r="S312" s="79"/>
      <c r="T312" s="79"/>
      <c r="U312" s="79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</row>
    <row r="313" spans="1:101" x14ac:dyDescent="0.25">
      <c r="A313" s="31" t="s">
        <v>313</v>
      </c>
      <c r="B313" s="88">
        <v>5147</v>
      </c>
      <c r="C313" s="88">
        <v>5760</v>
      </c>
      <c r="D313" s="63">
        <v>5688</v>
      </c>
      <c r="E313" s="63">
        <v>5776</v>
      </c>
      <c r="F313" s="62">
        <v>0</v>
      </c>
      <c r="G313" s="63">
        <v>13733</v>
      </c>
      <c r="H313" s="63">
        <v>5156</v>
      </c>
      <c r="I313" s="63">
        <v>5673</v>
      </c>
      <c r="J313" s="63">
        <v>10481</v>
      </c>
      <c r="K313" s="62">
        <v>0</v>
      </c>
      <c r="L313" s="62">
        <v>0</v>
      </c>
      <c r="M313" s="62">
        <v>0</v>
      </c>
      <c r="N313" s="80">
        <v>26375</v>
      </c>
      <c r="O313" s="80">
        <v>9394</v>
      </c>
      <c r="P313" s="80">
        <v>13244</v>
      </c>
      <c r="Q313" s="80">
        <v>5773</v>
      </c>
      <c r="R313" s="79">
        <v>0</v>
      </c>
      <c r="S313" s="80">
        <v>63094</v>
      </c>
      <c r="T313" s="80">
        <v>5312</v>
      </c>
      <c r="U313" s="80">
        <v>7451</v>
      </c>
      <c r="V313" s="34">
        <v>5181</v>
      </c>
      <c r="W313" s="34">
        <v>5731</v>
      </c>
      <c r="X313" s="34">
        <v>5935</v>
      </c>
      <c r="Y313" s="34">
        <v>6107</v>
      </c>
      <c r="Z313" s="34">
        <v>5264</v>
      </c>
      <c r="AA313" s="34">
        <v>4972</v>
      </c>
      <c r="AB313" s="34">
        <v>5141</v>
      </c>
      <c r="AC313" s="34">
        <v>5861</v>
      </c>
      <c r="AD313" s="34">
        <v>5170</v>
      </c>
      <c r="AE313" s="34">
        <v>5958</v>
      </c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</row>
    <row r="314" spans="1:101" x14ac:dyDescent="0.25">
      <c r="A314" s="31" t="s">
        <v>314</v>
      </c>
      <c r="B314" s="88">
        <v>5373</v>
      </c>
      <c r="C314" s="88">
        <v>2677</v>
      </c>
      <c r="D314" s="63">
        <v>4250</v>
      </c>
      <c r="E314" s="63">
        <v>4507</v>
      </c>
      <c r="F314" s="62">
        <v>0</v>
      </c>
      <c r="G314" s="62">
        <v>0</v>
      </c>
      <c r="H314" s="63">
        <v>4250</v>
      </c>
      <c r="I314" s="63">
        <v>4507</v>
      </c>
      <c r="J314" s="62">
        <v>0</v>
      </c>
      <c r="K314" s="62">
        <v>0</v>
      </c>
      <c r="L314" s="62">
        <v>0</v>
      </c>
      <c r="M314" s="62">
        <v>0</v>
      </c>
      <c r="N314" s="80">
        <v>6500</v>
      </c>
      <c r="O314" s="80">
        <v>6417</v>
      </c>
      <c r="P314" s="80">
        <v>10500</v>
      </c>
      <c r="Q314" s="79">
        <v>0</v>
      </c>
      <c r="R314" s="80">
        <v>4500</v>
      </c>
      <c r="S314" s="80">
        <v>6417</v>
      </c>
      <c r="T314" s="79">
        <v>0</v>
      </c>
      <c r="U314" s="79">
        <v>0</v>
      </c>
      <c r="V314" s="34">
        <v>5401</v>
      </c>
      <c r="W314" s="34">
        <v>2558</v>
      </c>
      <c r="X314" s="33">
        <v>0</v>
      </c>
      <c r="Y314" s="33">
        <v>0</v>
      </c>
      <c r="Z314" s="34">
        <v>5907</v>
      </c>
      <c r="AA314" s="34">
        <v>1350</v>
      </c>
      <c r="AB314" s="34">
        <v>3912</v>
      </c>
      <c r="AC314" s="34">
        <v>2949</v>
      </c>
      <c r="AD314" s="34">
        <v>5972</v>
      </c>
      <c r="AE314" s="34">
        <v>2656</v>
      </c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</row>
    <row r="315" spans="1:101" x14ac:dyDescent="0.25">
      <c r="A315" s="31" t="s">
        <v>315</v>
      </c>
      <c r="B315" s="88">
        <v>6620</v>
      </c>
      <c r="C315" s="88">
        <v>6479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80">
        <v>7439</v>
      </c>
      <c r="O315" s="80">
        <v>7272</v>
      </c>
      <c r="P315" s="80">
        <v>12612</v>
      </c>
      <c r="Q315" s="80">
        <v>7333</v>
      </c>
      <c r="R315" s="80">
        <v>5650</v>
      </c>
      <c r="S315" s="80">
        <v>7484</v>
      </c>
      <c r="T315" s="80">
        <v>8167</v>
      </c>
      <c r="U315" s="80">
        <v>5000</v>
      </c>
      <c r="V315" s="34">
        <v>6612</v>
      </c>
      <c r="W315" s="34">
        <v>6560</v>
      </c>
      <c r="X315" s="34">
        <v>5512</v>
      </c>
      <c r="Y315" s="34">
        <v>4840</v>
      </c>
      <c r="Z315" s="34">
        <v>6989</v>
      </c>
      <c r="AA315" s="34">
        <v>7956</v>
      </c>
      <c r="AB315" s="34">
        <v>8060</v>
      </c>
      <c r="AC315" s="34">
        <v>6388</v>
      </c>
      <c r="AD315" s="34">
        <v>6320</v>
      </c>
      <c r="AE315" s="34">
        <v>6439</v>
      </c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</row>
    <row r="316" spans="1:101" x14ac:dyDescent="0.25">
      <c r="A316" s="31"/>
      <c r="B316" s="87"/>
      <c r="C316" s="87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79"/>
      <c r="O316" s="79"/>
      <c r="P316" s="79"/>
      <c r="Q316" s="79"/>
      <c r="R316" s="79"/>
      <c r="S316" s="79"/>
      <c r="T316" s="79"/>
      <c r="U316" s="79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</row>
    <row r="317" spans="1:101" x14ac:dyDescent="0.25">
      <c r="A317" s="31" t="s">
        <v>316</v>
      </c>
      <c r="B317" s="87">
        <v>0.69</v>
      </c>
      <c r="C317" s="87">
        <v>0.68</v>
      </c>
      <c r="D317" s="62">
        <v>0</v>
      </c>
      <c r="E317" s="62">
        <v>16.350000000000001</v>
      </c>
      <c r="F317" s="62">
        <v>0</v>
      </c>
      <c r="G317" s="62">
        <v>0</v>
      </c>
      <c r="H317" s="62">
        <v>0</v>
      </c>
      <c r="I317" s="62">
        <v>3.78</v>
      </c>
      <c r="J317" s="62">
        <v>0</v>
      </c>
      <c r="K317" s="62">
        <v>0</v>
      </c>
      <c r="L317" s="62">
        <v>0</v>
      </c>
      <c r="M317" s="62">
        <v>0</v>
      </c>
      <c r="N317" s="79">
        <v>0</v>
      </c>
      <c r="O317" s="79">
        <v>31.16</v>
      </c>
      <c r="P317" s="79">
        <v>0</v>
      </c>
      <c r="Q317" s="79">
        <v>0</v>
      </c>
      <c r="R317" s="79">
        <v>0</v>
      </c>
      <c r="S317" s="79">
        <v>9.1</v>
      </c>
      <c r="T317" s="79">
        <v>0</v>
      </c>
      <c r="U317" s="79">
        <v>0</v>
      </c>
      <c r="V317" s="33">
        <v>0.66</v>
      </c>
      <c r="W317" s="33">
        <v>0.65</v>
      </c>
      <c r="X317" s="33">
        <v>0.79</v>
      </c>
      <c r="Y317" s="33">
        <v>0.76</v>
      </c>
      <c r="Z317" s="33">
        <v>0.7</v>
      </c>
      <c r="AA317" s="33">
        <v>0.69</v>
      </c>
      <c r="AB317" s="33">
        <v>0.69</v>
      </c>
      <c r="AC317" s="33">
        <v>0.67</v>
      </c>
      <c r="AD317" s="33">
        <v>0.63</v>
      </c>
      <c r="AE317" s="33">
        <v>0.63</v>
      </c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</row>
    <row r="318" spans="1:101" x14ac:dyDescent="0.25">
      <c r="A318" s="31"/>
      <c r="B318" s="87"/>
      <c r="C318" s="87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79"/>
      <c r="O318" s="79"/>
      <c r="P318" s="79"/>
      <c r="Q318" s="79"/>
      <c r="R318" s="79"/>
      <c r="S318" s="79"/>
      <c r="T318" s="79"/>
      <c r="U318" s="79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</row>
    <row r="319" spans="1:101" x14ac:dyDescent="0.25">
      <c r="A319" s="31" t="s">
        <v>317</v>
      </c>
      <c r="B319" s="87">
        <v>2</v>
      </c>
      <c r="C319" s="87">
        <v>2</v>
      </c>
      <c r="D319" s="62">
        <v>0</v>
      </c>
      <c r="E319" s="62">
        <v>0</v>
      </c>
      <c r="F319" s="62">
        <v>0</v>
      </c>
      <c r="G319" s="62">
        <v>0</v>
      </c>
      <c r="H319" s="62">
        <v>0</v>
      </c>
      <c r="I319" s="62">
        <v>0</v>
      </c>
      <c r="J319" s="62">
        <v>0</v>
      </c>
      <c r="K319" s="62">
        <v>0</v>
      </c>
      <c r="L319" s="62">
        <v>0</v>
      </c>
      <c r="M319" s="62">
        <v>0</v>
      </c>
      <c r="N319" s="79">
        <v>0</v>
      </c>
      <c r="O319" s="79">
        <v>0</v>
      </c>
      <c r="P319" s="79">
        <v>0</v>
      </c>
      <c r="Q319" s="79">
        <v>0</v>
      </c>
      <c r="R319" s="79">
        <v>1</v>
      </c>
      <c r="S319" s="79">
        <v>1</v>
      </c>
      <c r="T319" s="79">
        <v>0</v>
      </c>
      <c r="U319" s="79">
        <v>0</v>
      </c>
      <c r="V319" s="33">
        <v>4</v>
      </c>
      <c r="W319" s="33">
        <v>3</v>
      </c>
      <c r="X319" s="33">
        <v>62</v>
      </c>
      <c r="Y319" s="33">
        <v>62</v>
      </c>
      <c r="Z319" s="33">
        <v>3</v>
      </c>
      <c r="AA319" s="33">
        <v>3</v>
      </c>
      <c r="AB319" s="33">
        <v>1</v>
      </c>
      <c r="AC319" s="33">
        <v>1</v>
      </c>
      <c r="AD319" s="33">
        <v>3</v>
      </c>
      <c r="AE319" s="33">
        <v>2</v>
      </c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</row>
    <row r="320" spans="1:101" x14ac:dyDescent="0.25">
      <c r="A320" s="31" t="s">
        <v>318</v>
      </c>
      <c r="B320" s="87">
        <v>5</v>
      </c>
      <c r="C320" s="87">
        <v>6</v>
      </c>
      <c r="D320" s="62">
        <v>0</v>
      </c>
      <c r="E320" s="62">
        <v>0</v>
      </c>
      <c r="F320" s="62">
        <v>0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79">
        <v>0</v>
      </c>
      <c r="O320" s="79">
        <v>0</v>
      </c>
      <c r="P320" s="79">
        <v>0</v>
      </c>
      <c r="Q320" s="79">
        <v>0</v>
      </c>
      <c r="R320" s="79">
        <v>0</v>
      </c>
      <c r="S320" s="79">
        <v>0</v>
      </c>
      <c r="T320" s="79">
        <v>0</v>
      </c>
      <c r="U320" s="79">
        <v>0</v>
      </c>
      <c r="V320" s="33">
        <v>12</v>
      </c>
      <c r="W320" s="33">
        <v>13</v>
      </c>
      <c r="X320" s="33">
        <v>0</v>
      </c>
      <c r="Y320" s="33">
        <v>0</v>
      </c>
      <c r="Z320" s="33">
        <v>2</v>
      </c>
      <c r="AA320" s="33">
        <v>2</v>
      </c>
      <c r="AB320" s="33">
        <v>6</v>
      </c>
      <c r="AC320" s="33">
        <v>6</v>
      </c>
      <c r="AD320" s="33">
        <v>31</v>
      </c>
      <c r="AE320" s="33">
        <v>32</v>
      </c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</row>
    <row r="321" spans="1:101" x14ac:dyDescent="0.25">
      <c r="A321" s="31" t="s">
        <v>319</v>
      </c>
      <c r="B321" s="87">
        <v>12</v>
      </c>
      <c r="C321" s="87">
        <v>12</v>
      </c>
      <c r="D321" s="62">
        <v>0</v>
      </c>
      <c r="E321" s="62">
        <v>0</v>
      </c>
      <c r="F321" s="62">
        <v>0</v>
      </c>
      <c r="G321" s="62">
        <v>0</v>
      </c>
      <c r="H321" s="62">
        <v>0</v>
      </c>
      <c r="I321" s="62">
        <v>0</v>
      </c>
      <c r="J321" s="62">
        <v>0</v>
      </c>
      <c r="K321" s="62">
        <v>0</v>
      </c>
      <c r="L321" s="62">
        <v>0</v>
      </c>
      <c r="M321" s="62">
        <v>0</v>
      </c>
      <c r="N321" s="79">
        <v>0</v>
      </c>
      <c r="O321" s="79">
        <v>0</v>
      </c>
      <c r="P321" s="79">
        <v>0</v>
      </c>
      <c r="Q321" s="79">
        <v>0</v>
      </c>
      <c r="R321" s="79">
        <v>0</v>
      </c>
      <c r="S321" s="79">
        <v>0</v>
      </c>
      <c r="T321" s="79">
        <v>0</v>
      </c>
      <c r="U321" s="79">
        <v>0</v>
      </c>
      <c r="V321" s="33">
        <v>27</v>
      </c>
      <c r="W321" s="33">
        <v>28</v>
      </c>
      <c r="X321" s="33">
        <v>25</v>
      </c>
      <c r="Y321" s="33">
        <v>25</v>
      </c>
      <c r="Z321" s="33">
        <v>35</v>
      </c>
      <c r="AA321" s="33">
        <v>36</v>
      </c>
      <c r="AB321" s="33">
        <v>28</v>
      </c>
      <c r="AC321" s="33">
        <v>28</v>
      </c>
      <c r="AD321" s="33">
        <v>19</v>
      </c>
      <c r="AE321" s="33">
        <v>19</v>
      </c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</row>
    <row r="322" spans="1:101" x14ac:dyDescent="0.25">
      <c r="A322" s="31" t="s">
        <v>320</v>
      </c>
      <c r="B322" s="87">
        <v>20</v>
      </c>
      <c r="C322" s="87">
        <v>20</v>
      </c>
      <c r="D322" s="62">
        <v>0</v>
      </c>
      <c r="E322" s="62">
        <v>0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79">
        <v>0</v>
      </c>
      <c r="O322" s="79">
        <v>0</v>
      </c>
      <c r="P322" s="79">
        <v>0</v>
      </c>
      <c r="Q322" s="79">
        <v>0</v>
      </c>
      <c r="R322" s="79">
        <v>0</v>
      </c>
      <c r="S322" s="79">
        <v>0</v>
      </c>
      <c r="T322" s="79">
        <v>0</v>
      </c>
      <c r="U322" s="79">
        <v>0</v>
      </c>
      <c r="V322" s="33">
        <v>48</v>
      </c>
      <c r="W322" s="33">
        <v>47</v>
      </c>
      <c r="X322" s="33">
        <v>12</v>
      </c>
      <c r="Y322" s="33">
        <v>12</v>
      </c>
      <c r="Z322" s="33">
        <v>55</v>
      </c>
      <c r="AA322" s="33">
        <v>53</v>
      </c>
      <c r="AB322" s="33">
        <v>56</v>
      </c>
      <c r="AC322" s="33">
        <v>52</v>
      </c>
      <c r="AD322" s="33">
        <v>35</v>
      </c>
      <c r="AE322" s="33">
        <v>37</v>
      </c>
    </row>
    <row r="323" spans="1:101" x14ac:dyDescent="0.25">
      <c r="A323" s="31" t="s">
        <v>321</v>
      </c>
      <c r="B323" s="87">
        <v>0</v>
      </c>
      <c r="C323" s="87">
        <v>0</v>
      </c>
      <c r="D323" s="62">
        <v>0</v>
      </c>
      <c r="E323" s="62">
        <v>0</v>
      </c>
      <c r="F323" s="62">
        <v>0</v>
      </c>
      <c r="G323" s="62">
        <v>0</v>
      </c>
      <c r="H323" s="62">
        <v>0</v>
      </c>
      <c r="I323" s="62">
        <v>0</v>
      </c>
      <c r="J323" s="62">
        <v>0</v>
      </c>
      <c r="K323" s="62">
        <v>0</v>
      </c>
      <c r="L323" s="62">
        <v>0</v>
      </c>
      <c r="M323" s="62">
        <v>0</v>
      </c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9">
        <v>0</v>
      </c>
      <c r="U323" s="79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</row>
    <row r="324" spans="1:101" x14ac:dyDescent="0.25">
      <c r="A324" s="31"/>
      <c r="B324" s="87"/>
      <c r="C324" s="87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79"/>
      <c r="O324" s="79"/>
      <c r="P324" s="79"/>
      <c r="Q324" s="79"/>
      <c r="R324" s="79"/>
      <c r="S324" s="79"/>
      <c r="T324" s="79"/>
      <c r="U324" s="79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</row>
    <row r="325" spans="1:101" x14ac:dyDescent="0.25">
      <c r="A325" s="31"/>
      <c r="B325" s="87"/>
      <c r="C325" s="87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79"/>
      <c r="O325" s="79"/>
      <c r="P325" s="79"/>
      <c r="Q325" s="79"/>
      <c r="R325" s="79"/>
      <c r="S325" s="79"/>
      <c r="T325" s="79"/>
      <c r="U325" s="79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</row>
    <row r="326" spans="1:101" x14ac:dyDescent="0.25">
      <c r="A326" s="31" t="s">
        <v>322</v>
      </c>
      <c r="B326" s="87">
        <v>0.3</v>
      </c>
      <c r="C326" s="87">
        <v>0.4</v>
      </c>
      <c r="D326" s="62">
        <v>0.3</v>
      </c>
      <c r="E326" s="62">
        <v>0.1</v>
      </c>
      <c r="F326" s="62">
        <v>0</v>
      </c>
      <c r="G326" s="62">
        <v>0</v>
      </c>
      <c r="H326" s="62">
        <v>0.7</v>
      </c>
      <c r="I326" s="62">
        <v>0.3</v>
      </c>
      <c r="J326" s="62">
        <v>0</v>
      </c>
      <c r="K326" s="62">
        <v>0</v>
      </c>
      <c r="L326" s="62">
        <v>0</v>
      </c>
      <c r="M326" s="62">
        <v>0</v>
      </c>
      <c r="N326" s="79">
        <v>0.1</v>
      </c>
      <c r="O326" s="79">
        <v>0.2</v>
      </c>
      <c r="P326" s="79">
        <v>0</v>
      </c>
      <c r="Q326" s="79">
        <v>0</v>
      </c>
      <c r="R326" s="79">
        <v>0.1</v>
      </c>
      <c r="S326" s="79">
        <v>0.2</v>
      </c>
      <c r="T326" s="79">
        <v>0.2</v>
      </c>
      <c r="U326" s="79">
        <v>0.2</v>
      </c>
      <c r="V326" s="33">
        <v>0.1</v>
      </c>
      <c r="W326" s="33">
        <v>0.1</v>
      </c>
      <c r="X326" s="33">
        <v>0.6</v>
      </c>
      <c r="Y326" s="33">
        <v>0</v>
      </c>
      <c r="Z326" s="33">
        <v>0.1</v>
      </c>
      <c r="AA326" s="33">
        <v>0.1</v>
      </c>
      <c r="AB326" s="33">
        <v>0</v>
      </c>
      <c r="AC326" s="33">
        <v>0</v>
      </c>
      <c r="AD326" s="33">
        <v>0</v>
      </c>
      <c r="AE326" s="33">
        <v>0.1</v>
      </c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</row>
    <row r="327" spans="1:101" x14ac:dyDescent="0.25">
      <c r="A327" s="31"/>
      <c r="B327" s="87"/>
      <c r="C327" s="87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79"/>
      <c r="O327" s="79"/>
      <c r="P327" s="79"/>
      <c r="Q327" s="79"/>
      <c r="R327" s="79"/>
      <c r="S327" s="79"/>
      <c r="T327" s="79"/>
      <c r="U327" s="79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</row>
    <row r="328" spans="1:101" x14ac:dyDescent="0.25">
      <c r="A328" s="31" t="s">
        <v>323</v>
      </c>
      <c r="B328" s="87">
        <v>13</v>
      </c>
      <c r="C328" s="87">
        <v>13</v>
      </c>
      <c r="D328" s="62">
        <v>0</v>
      </c>
      <c r="E328" s="62">
        <v>1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3</v>
      </c>
      <c r="N328" s="79">
        <v>0</v>
      </c>
      <c r="O328" s="79">
        <v>0</v>
      </c>
      <c r="P328" s="79">
        <v>0</v>
      </c>
      <c r="Q328" s="79">
        <v>0</v>
      </c>
      <c r="R328" s="79">
        <v>0</v>
      </c>
      <c r="S328" s="79">
        <v>0</v>
      </c>
      <c r="T328" s="79">
        <v>0</v>
      </c>
      <c r="U328" s="79">
        <v>0</v>
      </c>
      <c r="V328" s="33">
        <v>7</v>
      </c>
      <c r="W328" s="33">
        <v>7</v>
      </c>
      <c r="X328" s="33">
        <v>7</v>
      </c>
      <c r="Y328" s="33">
        <v>11</v>
      </c>
      <c r="Z328" s="33">
        <v>5</v>
      </c>
      <c r="AA328" s="33">
        <v>5</v>
      </c>
      <c r="AB328" s="33">
        <v>3</v>
      </c>
      <c r="AC328" s="33">
        <v>3</v>
      </c>
      <c r="AD328" s="33">
        <v>13</v>
      </c>
      <c r="AE328" s="33">
        <v>13</v>
      </c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</row>
    <row r="329" spans="1:101" x14ac:dyDescent="0.25">
      <c r="A329" s="31" t="s">
        <v>324</v>
      </c>
      <c r="B329" s="87">
        <v>0</v>
      </c>
      <c r="C329" s="87">
        <v>0</v>
      </c>
      <c r="D329" s="62">
        <v>0</v>
      </c>
      <c r="E329" s="62">
        <v>0</v>
      </c>
      <c r="F329" s="62">
        <v>0</v>
      </c>
      <c r="G329" s="62">
        <v>0</v>
      </c>
      <c r="H329" s="62">
        <v>0</v>
      </c>
      <c r="I329" s="62">
        <v>0</v>
      </c>
      <c r="J329" s="62">
        <v>0</v>
      </c>
      <c r="K329" s="62">
        <v>0</v>
      </c>
      <c r="L329" s="62">
        <v>0</v>
      </c>
      <c r="M329" s="62">
        <v>0</v>
      </c>
      <c r="N329" s="79">
        <v>0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9">
        <v>0</v>
      </c>
      <c r="U329" s="79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</row>
    <row r="330" spans="1:101" x14ac:dyDescent="0.25">
      <c r="A330" s="31" t="s">
        <v>325</v>
      </c>
      <c r="B330" s="87">
        <v>203</v>
      </c>
      <c r="C330" s="87">
        <v>200</v>
      </c>
      <c r="D330" s="62">
        <v>97</v>
      </c>
      <c r="E330" s="62">
        <v>4</v>
      </c>
      <c r="F330" s="62">
        <v>0</v>
      </c>
      <c r="G330" s="62">
        <v>0</v>
      </c>
      <c r="H330" s="62">
        <v>89</v>
      </c>
      <c r="I330" s="62">
        <v>180</v>
      </c>
      <c r="J330" s="62">
        <v>242</v>
      </c>
      <c r="K330" s="62">
        <v>269</v>
      </c>
      <c r="L330" s="62">
        <v>0</v>
      </c>
      <c r="M330" s="62">
        <v>0</v>
      </c>
      <c r="N330" s="79">
        <v>278</v>
      </c>
      <c r="O330" s="79">
        <v>254</v>
      </c>
      <c r="P330" s="79">
        <v>84</v>
      </c>
      <c r="Q330" s="79">
        <v>204</v>
      </c>
      <c r="R330" s="79">
        <v>313</v>
      </c>
      <c r="S330" s="79">
        <v>258</v>
      </c>
      <c r="T330" s="79">
        <v>308</v>
      </c>
      <c r="U330" s="79">
        <v>301</v>
      </c>
      <c r="V330" s="33">
        <v>192</v>
      </c>
      <c r="W330" s="33">
        <v>178</v>
      </c>
      <c r="X330" s="33">
        <v>245</v>
      </c>
      <c r="Y330" s="33">
        <v>232</v>
      </c>
      <c r="Z330" s="33">
        <v>218</v>
      </c>
      <c r="AA330" s="33">
        <v>268</v>
      </c>
      <c r="AB330" s="33">
        <v>220</v>
      </c>
      <c r="AC330" s="33">
        <v>197</v>
      </c>
      <c r="AD330" s="33">
        <v>169</v>
      </c>
      <c r="AE330" s="33">
        <v>138</v>
      </c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</row>
    <row r="331" spans="1:101" x14ac:dyDescent="0.25">
      <c r="A331" s="31" t="s">
        <v>326</v>
      </c>
      <c r="B331" s="88">
        <v>5466</v>
      </c>
      <c r="C331" s="88">
        <v>5390</v>
      </c>
      <c r="D331" s="63">
        <v>7876</v>
      </c>
      <c r="E331" s="63">
        <v>5205</v>
      </c>
      <c r="F331" s="62">
        <v>0</v>
      </c>
      <c r="G331" s="63">
        <v>8594</v>
      </c>
      <c r="H331" s="63">
        <v>5437</v>
      </c>
      <c r="I331" s="63">
        <v>3600</v>
      </c>
      <c r="J331" s="63">
        <v>5864</v>
      </c>
      <c r="K331" s="63">
        <v>7296</v>
      </c>
      <c r="L331" s="62">
        <v>0</v>
      </c>
      <c r="M331" s="63">
        <v>4824</v>
      </c>
      <c r="N331" s="80">
        <v>10349</v>
      </c>
      <c r="O331" s="80">
        <v>8708</v>
      </c>
      <c r="P331" s="80">
        <v>8874</v>
      </c>
      <c r="Q331" s="80">
        <v>8048</v>
      </c>
      <c r="R331" s="80">
        <v>12137</v>
      </c>
      <c r="S331" s="80">
        <v>9285</v>
      </c>
      <c r="T331" s="80">
        <v>9215</v>
      </c>
      <c r="U331" s="80">
        <v>8531</v>
      </c>
      <c r="V331" s="34">
        <v>5674</v>
      </c>
      <c r="W331" s="34">
        <v>5704</v>
      </c>
      <c r="X331" s="34">
        <v>5288</v>
      </c>
      <c r="Y331" s="34">
        <v>5470</v>
      </c>
      <c r="Z331" s="34">
        <v>5303</v>
      </c>
      <c r="AA331" s="34">
        <v>5896</v>
      </c>
      <c r="AB331" s="34">
        <v>5772</v>
      </c>
      <c r="AC331" s="34">
        <v>6194</v>
      </c>
      <c r="AD331" s="34">
        <v>5820</v>
      </c>
      <c r="AE331" s="34">
        <v>5477</v>
      </c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</row>
    <row r="332" spans="1:101" x14ac:dyDescent="0.25">
      <c r="A332" s="31"/>
      <c r="B332" s="87"/>
      <c r="C332" s="87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79"/>
      <c r="O332" s="79"/>
      <c r="P332" s="79"/>
      <c r="Q332" s="79"/>
      <c r="R332" s="79"/>
      <c r="S332" s="79"/>
      <c r="T332" s="79"/>
      <c r="U332" s="79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23"/>
      <c r="BZ332" s="19"/>
      <c r="CA332" s="20"/>
      <c r="CB332" s="20"/>
      <c r="CC332" s="20"/>
      <c r="CD332" s="19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</row>
    <row r="333" spans="1:101" x14ac:dyDescent="0.25">
      <c r="A333"/>
      <c r="B333" s="93"/>
      <c r="C333" s="93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74"/>
      <c r="O333" s="74"/>
      <c r="P333" s="75"/>
      <c r="Q333" s="75"/>
      <c r="R333" s="75"/>
      <c r="S333" s="75"/>
      <c r="T333" s="75"/>
      <c r="U333" s="75"/>
      <c r="V333"/>
      <c r="W333"/>
      <c r="X333"/>
      <c r="Y333"/>
      <c r="Z333"/>
      <c r="AA333"/>
      <c r="AB333"/>
      <c r="AC333"/>
      <c r="AD333"/>
      <c r="AE333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</row>
    <row r="334" spans="1:101" ht="23.25" x14ac:dyDescent="0.25">
      <c r="A334" s="27" t="s">
        <v>327</v>
      </c>
      <c r="B334" s="93"/>
      <c r="C334" s="93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76"/>
      <c r="O334" s="76"/>
      <c r="P334" s="76"/>
      <c r="Q334" s="76"/>
      <c r="R334" s="76"/>
      <c r="S334" s="76"/>
      <c r="T334" s="76"/>
      <c r="U334" s="76"/>
      <c r="V334"/>
      <c r="W334"/>
      <c r="X334"/>
      <c r="Y334"/>
      <c r="Z334"/>
      <c r="AA334"/>
      <c r="AB334"/>
      <c r="AC334"/>
      <c r="AD334"/>
      <c r="AE334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</row>
    <row r="335" spans="1:101" x14ac:dyDescent="0.25">
      <c r="A335"/>
      <c r="B335" s="93"/>
      <c r="C335" s="93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74"/>
      <c r="O335" s="74"/>
      <c r="P335" s="75"/>
      <c r="Q335" s="75"/>
      <c r="R335" s="75"/>
      <c r="S335" s="75"/>
      <c r="T335" s="75"/>
      <c r="U335" s="75"/>
      <c r="V335"/>
      <c r="W335"/>
      <c r="X335"/>
      <c r="Y335"/>
      <c r="Z335"/>
      <c r="AA335"/>
      <c r="AB335"/>
      <c r="AC335"/>
      <c r="AD335"/>
      <c r="AE335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</row>
    <row r="336" spans="1:101" ht="15" customHeight="1" x14ac:dyDescent="0.25">
      <c r="A336" s="31" t="s">
        <v>34</v>
      </c>
      <c r="B336" s="109" t="s">
        <v>626</v>
      </c>
      <c r="C336" s="110"/>
      <c r="D336" s="109" t="s">
        <v>626</v>
      </c>
      <c r="E336" s="110"/>
      <c r="F336" s="109">
        <v>0</v>
      </c>
      <c r="G336" s="110"/>
      <c r="H336" s="109">
        <v>100</v>
      </c>
      <c r="I336" s="110"/>
      <c r="J336" s="109">
        <v>200</v>
      </c>
      <c r="K336" s="110"/>
      <c r="L336" s="109">
        <v>300</v>
      </c>
      <c r="M336" s="110"/>
      <c r="N336" s="109" t="s">
        <v>626</v>
      </c>
      <c r="O336" s="110"/>
      <c r="P336" s="109">
        <v>-1312.1332</v>
      </c>
      <c r="Q336" s="110"/>
      <c r="R336" s="109">
        <v>1322</v>
      </c>
      <c r="S336" s="110"/>
      <c r="T336" s="109" t="s">
        <v>642</v>
      </c>
      <c r="U336" s="110"/>
      <c r="V336" s="109" t="s">
        <v>626</v>
      </c>
      <c r="W336" s="110"/>
      <c r="X336" s="109">
        <v>0</v>
      </c>
      <c r="Y336" s="110"/>
      <c r="Z336" s="109">
        <v>80</v>
      </c>
      <c r="AA336" s="110"/>
      <c r="AB336" s="109">
        <v>160</v>
      </c>
      <c r="AC336" s="110"/>
      <c r="AD336" s="109">
        <v>240</v>
      </c>
      <c r="AE336" s="11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</row>
    <row r="337" spans="1:101" x14ac:dyDescent="0.25">
      <c r="A337" s="31" t="s">
        <v>81</v>
      </c>
      <c r="B337" s="86">
        <v>2014</v>
      </c>
      <c r="C337" s="86">
        <v>2013</v>
      </c>
      <c r="D337" s="61">
        <v>2014</v>
      </c>
      <c r="E337" s="61">
        <v>2013</v>
      </c>
      <c r="F337" s="61">
        <v>2014</v>
      </c>
      <c r="G337" s="61">
        <v>2013</v>
      </c>
      <c r="H337" s="61">
        <v>2014</v>
      </c>
      <c r="I337" s="61">
        <v>2013</v>
      </c>
      <c r="J337" s="61">
        <v>2014</v>
      </c>
      <c r="K337" s="61">
        <v>2013</v>
      </c>
      <c r="L337" s="61">
        <v>2014</v>
      </c>
      <c r="M337" s="61">
        <v>2013</v>
      </c>
      <c r="N337" s="78">
        <v>2014</v>
      </c>
      <c r="O337" s="78">
        <v>2013</v>
      </c>
      <c r="P337" s="78">
        <v>2014</v>
      </c>
      <c r="Q337" s="78">
        <v>2013</v>
      </c>
      <c r="R337" s="78">
        <v>2014</v>
      </c>
      <c r="S337" s="78">
        <v>2013</v>
      </c>
      <c r="T337" s="78">
        <v>2014</v>
      </c>
      <c r="U337" s="78">
        <v>2013</v>
      </c>
      <c r="V337" s="32">
        <v>2014</v>
      </c>
      <c r="W337" s="32">
        <v>2013</v>
      </c>
      <c r="X337" s="32">
        <v>2014</v>
      </c>
      <c r="Y337" s="32">
        <v>2013</v>
      </c>
      <c r="Z337" s="32">
        <v>2014</v>
      </c>
      <c r="AA337" s="32">
        <v>2013</v>
      </c>
      <c r="AB337" s="32">
        <v>2014</v>
      </c>
      <c r="AC337" s="32">
        <v>2013</v>
      </c>
      <c r="AD337" s="32">
        <v>2014</v>
      </c>
      <c r="AE337" s="32">
        <v>2013</v>
      </c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</row>
    <row r="338" spans="1:101" x14ac:dyDescent="0.25">
      <c r="A338" s="35" t="s">
        <v>80</v>
      </c>
      <c r="B338" s="87"/>
      <c r="C338" s="87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79"/>
      <c r="O338" s="79"/>
      <c r="P338" s="79"/>
      <c r="Q338" s="79"/>
      <c r="R338" s="79"/>
      <c r="S338" s="79"/>
      <c r="T338" s="79"/>
      <c r="U338" s="79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</row>
    <row r="339" spans="1:101" x14ac:dyDescent="0.25">
      <c r="A339" s="31" t="s">
        <v>328</v>
      </c>
      <c r="B339" s="87">
        <v>178.7</v>
      </c>
      <c r="C339" s="87">
        <v>172.2</v>
      </c>
      <c r="D339" s="62">
        <v>0</v>
      </c>
      <c r="E339" s="62">
        <v>0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0</v>
      </c>
      <c r="M339" s="62">
        <v>0</v>
      </c>
      <c r="N339" s="79">
        <v>435.7</v>
      </c>
      <c r="O339" s="79">
        <v>418.9</v>
      </c>
      <c r="P339" s="79">
        <v>761.4</v>
      </c>
      <c r="Q339" s="79">
        <v>731.3</v>
      </c>
      <c r="R339" s="79">
        <v>0</v>
      </c>
      <c r="S339" s="79">
        <v>0</v>
      </c>
      <c r="T339" s="79">
        <v>421</v>
      </c>
      <c r="U339" s="79">
        <v>405.5</v>
      </c>
      <c r="V339" s="33">
        <v>3.2</v>
      </c>
      <c r="W339" s="33">
        <v>3.2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10.3</v>
      </c>
      <c r="AE339" s="33">
        <v>10.4</v>
      </c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</row>
    <row r="340" spans="1:101" x14ac:dyDescent="0.25">
      <c r="A340" s="31" t="s">
        <v>329</v>
      </c>
      <c r="B340" s="87">
        <v>30.7</v>
      </c>
      <c r="C340" s="87">
        <v>30.1</v>
      </c>
      <c r="D340" s="62">
        <v>0</v>
      </c>
      <c r="E340" s="62">
        <v>0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79">
        <v>30.8</v>
      </c>
      <c r="O340" s="79">
        <v>30.2</v>
      </c>
      <c r="P340" s="79">
        <v>30.8</v>
      </c>
      <c r="Q340" s="79">
        <v>30.3</v>
      </c>
      <c r="R340" s="79">
        <v>0</v>
      </c>
      <c r="S340" s="79">
        <v>0</v>
      </c>
      <c r="T340" s="79">
        <v>30.9</v>
      </c>
      <c r="U340" s="79">
        <v>30</v>
      </c>
      <c r="V340" s="33">
        <v>27.9</v>
      </c>
      <c r="W340" s="33">
        <v>32.1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  <c r="AC340" s="33">
        <v>0</v>
      </c>
      <c r="AD340" s="33">
        <v>27.9</v>
      </c>
      <c r="AE340" s="33">
        <v>32.1</v>
      </c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</row>
    <row r="341" spans="1:101" x14ac:dyDescent="0.25">
      <c r="A341" s="31" t="s">
        <v>330</v>
      </c>
      <c r="B341" s="88">
        <v>5482</v>
      </c>
      <c r="C341" s="88">
        <v>5176</v>
      </c>
      <c r="D341" s="62">
        <v>0</v>
      </c>
      <c r="E341" s="62">
        <v>0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80">
        <v>13436</v>
      </c>
      <c r="O341" s="80">
        <v>12643</v>
      </c>
      <c r="P341" s="80">
        <v>23469</v>
      </c>
      <c r="Q341" s="80">
        <v>22147</v>
      </c>
      <c r="R341" s="79">
        <v>0</v>
      </c>
      <c r="S341" s="79">
        <v>0</v>
      </c>
      <c r="T341" s="80">
        <v>12994</v>
      </c>
      <c r="U341" s="80">
        <v>12166</v>
      </c>
      <c r="V341" s="33">
        <v>90</v>
      </c>
      <c r="W341" s="33">
        <v>104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  <c r="AC341" s="33">
        <v>0</v>
      </c>
      <c r="AD341" s="33">
        <v>288</v>
      </c>
      <c r="AE341" s="33">
        <v>332</v>
      </c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19"/>
      <c r="CO341" s="20"/>
      <c r="CP341" s="20"/>
      <c r="CQ341" s="20"/>
      <c r="CR341" s="20"/>
      <c r="CS341" s="20"/>
      <c r="CT341" s="20"/>
      <c r="CU341" s="20"/>
      <c r="CV341" s="20"/>
      <c r="CW341" s="20"/>
    </row>
    <row r="342" spans="1:101" x14ac:dyDescent="0.25">
      <c r="A342" s="31" t="s">
        <v>331</v>
      </c>
      <c r="B342" s="87">
        <v>8.1999999999999993</v>
      </c>
      <c r="C342" s="87">
        <v>8</v>
      </c>
      <c r="D342" s="62">
        <v>0</v>
      </c>
      <c r="E342" s="62">
        <v>0</v>
      </c>
      <c r="F342" s="62">
        <v>0</v>
      </c>
      <c r="G342" s="62">
        <v>0</v>
      </c>
      <c r="H342" s="62">
        <v>0</v>
      </c>
      <c r="I342" s="62">
        <v>0</v>
      </c>
      <c r="J342" s="62">
        <v>0</v>
      </c>
      <c r="K342" s="62">
        <v>0</v>
      </c>
      <c r="L342" s="62">
        <v>0</v>
      </c>
      <c r="M342" s="62">
        <v>0</v>
      </c>
      <c r="N342" s="79">
        <v>8.1</v>
      </c>
      <c r="O342" s="79">
        <v>7.9</v>
      </c>
      <c r="P342" s="79">
        <v>7.7</v>
      </c>
      <c r="Q342" s="79">
        <v>11.6</v>
      </c>
      <c r="R342" s="79">
        <v>0</v>
      </c>
      <c r="S342" s="79">
        <v>0</v>
      </c>
      <c r="T342" s="79">
        <v>8.1</v>
      </c>
      <c r="U342" s="79">
        <v>7.4</v>
      </c>
      <c r="V342" s="33">
        <v>7</v>
      </c>
      <c r="W342" s="33">
        <v>8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7</v>
      </c>
      <c r="AE342" s="33">
        <v>8</v>
      </c>
      <c r="AW342" s="20"/>
      <c r="AX342" s="20"/>
      <c r="AY342" s="20"/>
      <c r="AZ342" s="20"/>
      <c r="BA342" s="19"/>
      <c r="BB342" s="20"/>
      <c r="BC342" s="20"/>
      <c r="BD342" s="20"/>
      <c r="BE342" s="20"/>
      <c r="BF342" s="19"/>
      <c r="BG342" s="20"/>
      <c r="BH342" s="19"/>
      <c r="BI342" s="20"/>
      <c r="BJ342" s="20"/>
      <c r="BK342" s="20"/>
      <c r="BL342" s="20"/>
      <c r="BM342" s="19"/>
      <c r="BN342" s="20"/>
      <c r="BO342" s="20"/>
      <c r="BP342" s="20"/>
      <c r="BQ342" s="20"/>
      <c r="BR342" s="19"/>
      <c r="BS342" s="20"/>
      <c r="BT342" s="20"/>
      <c r="BU342" s="20"/>
      <c r="BV342" s="20"/>
      <c r="BW342" s="19"/>
      <c r="BX342" s="20"/>
      <c r="BY342" s="19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</row>
    <row r="343" spans="1:101" x14ac:dyDescent="0.25">
      <c r="A343" s="31" t="s">
        <v>332</v>
      </c>
      <c r="B343" s="88">
        <v>1137</v>
      </c>
      <c r="C343" s="88">
        <v>1014</v>
      </c>
      <c r="D343" s="62">
        <v>0</v>
      </c>
      <c r="E343" s="62">
        <v>0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80">
        <v>2732</v>
      </c>
      <c r="O343" s="80">
        <v>2484</v>
      </c>
      <c r="P343" s="79">
        <v>609</v>
      </c>
      <c r="Q343" s="79">
        <v>918</v>
      </c>
      <c r="R343" s="79">
        <v>0</v>
      </c>
      <c r="S343" s="79">
        <v>0</v>
      </c>
      <c r="T343" s="80">
        <v>6557</v>
      </c>
      <c r="U343" s="80">
        <v>5621</v>
      </c>
      <c r="V343" s="33">
        <v>56</v>
      </c>
      <c r="W343" s="33">
        <v>51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179</v>
      </c>
      <c r="AE343" s="33">
        <v>165</v>
      </c>
      <c r="AW343" s="20"/>
      <c r="AX343" s="20"/>
      <c r="AY343" s="20"/>
      <c r="AZ343" s="20"/>
      <c r="BA343" s="20"/>
      <c r="BB343" s="19"/>
      <c r="BC343" s="20"/>
      <c r="BD343" s="20"/>
      <c r="BE343" s="20"/>
      <c r="BF343" s="20"/>
      <c r="BG343" s="20"/>
      <c r="BH343" s="20"/>
      <c r="BI343" s="20"/>
      <c r="BJ343" s="19"/>
      <c r="BK343" s="20"/>
      <c r="BL343" s="20"/>
      <c r="BM343" s="20"/>
      <c r="BN343" s="19"/>
      <c r="BO343" s="20"/>
      <c r="BP343" s="20"/>
      <c r="BQ343" s="20"/>
      <c r="BR343" s="20"/>
      <c r="BS343" s="20"/>
      <c r="BT343" s="19"/>
      <c r="BU343" s="20"/>
      <c r="BV343" s="20"/>
      <c r="BW343" s="20"/>
      <c r="BX343" s="19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</row>
    <row r="344" spans="1:101" x14ac:dyDescent="0.25">
      <c r="A344" s="31" t="s">
        <v>333</v>
      </c>
      <c r="B344" s="87">
        <v>250</v>
      </c>
      <c r="C344" s="87">
        <v>265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79">
        <v>251</v>
      </c>
      <c r="O344" s="79">
        <v>265</v>
      </c>
      <c r="P344" s="79">
        <v>246</v>
      </c>
      <c r="Q344" s="79">
        <v>304</v>
      </c>
      <c r="R344" s="79">
        <v>0</v>
      </c>
      <c r="S344" s="79">
        <v>0</v>
      </c>
      <c r="T344" s="79">
        <v>251</v>
      </c>
      <c r="U344" s="79">
        <v>259</v>
      </c>
      <c r="V344" s="33">
        <v>239</v>
      </c>
      <c r="W344" s="33">
        <v>261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  <c r="AC344" s="33">
        <v>0</v>
      </c>
      <c r="AD344" s="33">
        <v>239</v>
      </c>
      <c r="AE344" s="33">
        <v>261</v>
      </c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</row>
    <row r="345" spans="1:101" x14ac:dyDescent="0.25">
      <c r="A345" s="31"/>
      <c r="B345" s="87"/>
      <c r="C345" s="87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79"/>
      <c r="O345" s="79"/>
      <c r="P345" s="79"/>
      <c r="Q345" s="79"/>
      <c r="R345" s="79"/>
      <c r="S345" s="79"/>
      <c r="T345" s="79"/>
      <c r="U345" s="79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</row>
    <row r="346" spans="1:101" x14ac:dyDescent="0.25">
      <c r="A346" s="35" t="s">
        <v>334</v>
      </c>
      <c r="B346" s="87"/>
      <c r="C346" s="87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79"/>
      <c r="O346" s="79"/>
      <c r="P346" s="79"/>
      <c r="Q346" s="79"/>
      <c r="R346" s="79"/>
      <c r="S346" s="79"/>
      <c r="T346" s="79"/>
      <c r="U346" s="79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</row>
    <row r="347" spans="1:101" x14ac:dyDescent="0.25">
      <c r="A347" s="31" t="s">
        <v>335</v>
      </c>
      <c r="B347" s="87">
        <v>26.5</v>
      </c>
      <c r="C347" s="87">
        <v>26</v>
      </c>
      <c r="D347" s="62">
        <v>0</v>
      </c>
      <c r="E347" s="62">
        <v>0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79">
        <v>27</v>
      </c>
      <c r="O347" s="79">
        <v>26.3</v>
      </c>
      <c r="P347" s="79">
        <v>28.6</v>
      </c>
      <c r="Q347" s="79">
        <v>27.6</v>
      </c>
      <c r="R347" s="79">
        <v>0</v>
      </c>
      <c r="S347" s="79">
        <v>0</v>
      </c>
      <c r="T347" s="79">
        <v>24.3</v>
      </c>
      <c r="U347" s="79">
        <v>23.9</v>
      </c>
      <c r="V347" s="33">
        <v>16.600000000000001</v>
      </c>
      <c r="W347" s="33">
        <v>22.7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  <c r="AC347" s="33">
        <v>0</v>
      </c>
      <c r="AD347" s="33">
        <v>16.600000000000001</v>
      </c>
      <c r="AE347" s="33">
        <v>22.7</v>
      </c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</row>
    <row r="348" spans="1:101" x14ac:dyDescent="0.25">
      <c r="A348" s="31" t="s">
        <v>336</v>
      </c>
      <c r="B348" s="88">
        <v>4740</v>
      </c>
      <c r="C348" s="88">
        <v>4479</v>
      </c>
      <c r="D348" s="62">
        <v>0</v>
      </c>
      <c r="E348" s="62">
        <v>0</v>
      </c>
      <c r="F348" s="62">
        <v>0</v>
      </c>
      <c r="G348" s="62">
        <v>0</v>
      </c>
      <c r="H348" s="62">
        <v>0</v>
      </c>
      <c r="I348" s="62">
        <v>0</v>
      </c>
      <c r="J348" s="62">
        <v>0</v>
      </c>
      <c r="K348" s="62">
        <v>0</v>
      </c>
      <c r="L348" s="62">
        <v>0</v>
      </c>
      <c r="M348" s="62">
        <v>0</v>
      </c>
      <c r="N348" s="80">
        <v>11756</v>
      </c>
      <c r="O348" s="80">
        <v>11001</v>
      </c>
      <c r="P348" s="80">
        <v>21765</v>
      </c>
      <c r="Q348" s="80">
        <v>20189</v>
      </c>
      <c r="R348" s="79">
        <v>0</v>
      </c>
      <c r="S348" s="79">
        <v>76</v>
      </c>
      <c r="T348" s="80">
        <v>10212</v>
      </c>
      <c r="U348" s="80">
        <v>9672</v>
      </c>
      <c r="V348" s="33">
        <v>54</v>
      </c>
      <c r="W348" s="33">
        <v>74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172</v>
      </c>
      <c r="AE348" s="33">
        <v>235</v>
      </c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</row>
    <row r="349" spans="1:101" x14ac:dyDescent="0.25">
      <c r="A349" s="31" t="s">
        <v>337</v>
      </c>
      <c r="B349" s="87">
        <v>690</v>
      </c>
      <c r="C349" s="87">
        <v>653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80">
        <v>1742</v>
      </c>
      <c r="O349" s="80">
        <v>1689</v>
      </c>
      <c r="P349" s="79">
        <v>0</v>
      </c>
      <c r="Q349" s="79">
        <v>9</v>
      </c>
      <c r="R349" s="79">
        <v>238</v>
      </c>
      <c r="S349" s="79">
        <v>253</v>
      </c>
      <c r="T349" s="80">
        <v>4388</v>
      </c>
      <c r="U349" s="80">
        <v>4229</v>
      </c>
      <c r="V349" s="33">
        <v>66</v>
      </c>
      <c r="W349" s="33">
        <v>29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213</v>
      </c>
      <c r="AE349" s="33">
        <v>94</v>
      </c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</row>
    <row r="350" spans="1:101" x14ac:dyDescent="0.25">
      <c r="A350" s="31" t="s">
        <v>338</v>
      </c>
      <c r="B350" s="87">
        <v>257</v>
      </c>
      <c r="C350" s="87">
        <v>268</v>
      </c>
      <c r="D350" s="62">
        <v>0</v>
      </c>
      <c r="E350" s="62">
        <v>0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79">
        <v>257</v>
      </c>
      <c r="O350" s="79">
        <v>268</v>
      </c>
      <c r="P350" s="79">
        <v>0</v>
      </c>
      <c r="Q350" s="79">
        <v>508</v>
      </c>
      <c r="R350" s="79">
        <v>251</v>
      </c>
      <c r="S350" s="79">
        <v>260</v>
      </c>
      <c r="T350" s="79">
        <v>257</v>
      </c>
      <c r="U350" s="79">
        <v>268</v>
      </c>
      <c r="V350" s="33">
        <v>240</v>
      </c>
      <c r="W350" s="33">
        <v>261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  <c r="AC350" s="33">
        <v>0</v>
      </c>
      <c r="AD350" s="33">
        <v>240</v>
      </c>
      <c r="AE350" s="33">
        <v>261</v>
      </c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</row>
    <row r="351" spans="1:101" x14ac:dyDescent="0.25">
      <c r="A351" s="31" t="s">
        <v>339</v>
      </c>
      <c r="B351" s="88">
        <v>3396</v>
      </c>
      <c r="C351" s="88">
        <v>3234</v>
      </c>
      <c r="D351" s="62">
        <v>0</v>
      </c>
      <c r="E351" s="62">
        <v>29</v>
      </c>
      <c r="F351" s="62">
        <v>0</v>
      </c>
      <c r="G351" s="62">
        <v>243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80">
        <v>8447</v>
      </c>
      <c r="O351" s="80">
        <v>8018</v>
      </c>
      <c r="P351" s="80">
        <v>20182</v>
      </c>
      <c r="Q351" s="80">
        <v>18526</v>
      </c>
      <c r="R351" s="79">
        <v>10</v>
      </c>
      <c r="S351" s="79">
        <v>2</v>
      </c>
      <c r="T351" s="80">
        <v>3057</v>
      </c>
      <c r="U351" s="80">
        <v>3499</v>
      </c>
      <c r="V351" s="33">
        <v>60</v>
      </c>
      <c r="W351" s="33">
        <v>50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192</v>
      </c>
      <c r="AE351" s="33">
        <v>161</v>
      </c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</row>
    <row r="352" spans="1:101" x14ac:dyDescent="0.25">
      <c r="A352" s="31" t="s">
        <v>340</v>
      </c>
      <c r="B352" s="87">
        <v>31</v>
      </c>
      <c r="C352" s="87">
        <v>30</v>
      </c>
      <c r="D352" s="62">
        <v>0</v>
      </c>
      <c r="E352" s="62">
        <v>30</v>
      </c>
      <c r="F352" s="62">
        <v>0</v>
      </c>
      <c r="G352" s="62">
        <v>30</v>
      </c>
      <c r="H352" s="62">
        <v>0</v>
      </c>
      <c r="I352" s="62">
        <v>0</v>
      </c>
      <c r="J352" s="62">
        <v>0</v>
      </c>
      <c r="K352" s="62">
        <v>0</v>
      </c>
      <c r="L352" s="62">
        <v>0</v>
      </c>
      <c r="M352" s="62">
        <v>0</v>
      </c>
      <c r="N352" s="79">
        <v>31</v>
      </c>
      <c r="O352" s="79">
        <v>30</v>
      </c>
      <c r="P352" s="79">
        <v>30</v>
      </c>
      <c r="Q352" s="79">
        <v>30</v>
      </c>
      <c r="R352" s="79">
        <v>32</v>
      </c>
      <c r="S352" s="79">
        <v>30</v>
      </c>
      <c r="T352" s="79">
        <v>33</v>
      </c>
      <c r="U352" s="79">
        <v>32</v>
      </c>
      <c r="V352" s="33">
        <v>30</v>
      </c>
      <c r="W352" s="33">
        <v>30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  <c r="AC352" s="33">
        <v>0</v>
      </c>
      <c r="AD352" s="33">
        <v>30</v>
      </c>
      <c r="AE352" s="33">
        <v>30</v>
      </c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</row>
    <row r="353" spans="1:101" x14ac:dyDescent="0.25">
      <c r="A353" s="31" t="s">
        <v>341</v>
      </c>
      <c r="B353" s="87">
        <v>411</v>
      </c>
      <c r="C353" s="87">
        <v>437</v>
      </c>
      <c r="D353" s="62">
        <v>0</v>
      </c>
      <c r="E353" s="62">
        <v>444</v>
      </c>
      <c r="F353" s="62">
        <v>0</v>
      </c>
      <c r="G353" s="62">
        <v>444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79">
        <v>411</v>
      </c>
      <c r="O353" s="79">
        <v>437</v>
      </c>
      <c r="P353" s="79">
        <v>411</v>
      </c>
      <c r="Q353" s="79">
        <v>440</v>
      </c>
      <c r="R353" s="79">
        <v>457</v>
      </c>
      <c r="S353" s="79">
        <v>415</v>
      </c>
      <c r="T353" s="79">
        <v>413</v>
      </c>
      <c r="U353" s="79">
        <v>423</v>
      </c>
      <c r="V353" s="33">
        <v>408</v>
      </c>
      <c r="W353" s="33">
        <v>428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  <c r="AC353" s="33">
        <v>0</v>
      </c>
      <c r="AD353" s="33">
        <v>408</v>
      </c>
      <c r="AE353" s="33">
        <v>428</v>
      </c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</row>
    <row r="354" spans="1:101" x14ac:dyDescent="0.25">
      <c r="A354" s="31"/>
      <c r="B354" s="87"/>
      <c r="C354" s="87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79"/>
      <c r="O354" s="79"/>
      <c r="P354" s="79"/>
      <c r="Q354" s="79"/>
      <c r="R354" s="79"/>
      <c r="S354" s="79"/>
      <c r="T354" s="79"/>
      <c r="U354" s="79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</row>
    <row r="355" spans="1:101" x14ac:dyDescent="0.25">
      <c r="A355" s="35" t="s">
        <v>342</v>
      </c>
      <c r="B355" s="87"/>
      <c r="C355" s="87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79"/>
      <c r="O355" s="79"/>
      <c r="P355" s="79"/>
      <c r="Q355" s="79"/>
      <c r="R355" s="79"/>
      <c r="S355" s="79"/>
      <c r="T355" s="79"/>
      <c r="U355" s="79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</row>
    <row r="356" spans="1:101" x14ac:dyDescent="0.25">
      <c r="A356" s="31" t="s">
        <v>343</v>
      </c>
      <c r="B356" s="88">
        <v>2498</v>
      </c>
      <c r="C356" s="88">
        <v>2353</v>
      </c>
      <c r="D356" s="62">
        <v>10</v>
      </c>
      <c r="E356" s="62">
        <v>60</v>
      </c>
      <c r="F356" s="62">
        <v>83</v>
      </c>
      <c r="G356" s="62">
        <v>0</v>
      </c>
      <c r="H356" s="62">
        <v>0</v>
      </c>
      <c r="I356" s="62">
        <v>99</v>
      </c>
      <c r="J356" s="62">
        <v>0</v>
      </c>
      <c r="K356" s="62">
        <v>94</v>
      </c>
      <c r="L356" s="62">
        <v>0</v>
      </c>
      <c r="M356" s="62">
        <v>0</v>
      </c>
      <c r="N356" s="80">
        <v>6117</v>
      </c>
      <c r="O356" s="80">
        <v>5832</v>
      </c>
      <c r="P356" s="80">
        <v>1549</v>
      </c>
      <c r="Q356" s="80">
        <v>1503</v>
      </c>
      <c r="R356" s="80">
        <v>10523</v>
      </c>
      <c r="S356" s="80">
        <v>10078</v>
      </c>
      <c r="T356" s="80">
        <v>7464</v>
      </c>
      <c r="U356" s="80">
        <v>7061</v>
      </c>
      <c r="V356" s="33">
        <v>79</v>
      </c>
      <c r="W356" s="33">
        <v>64</v>
      </c>
      <c r="X356" s="33">
        <v>0</v>
      </c>
      <c r="Y356" s="33">
        <v>0</v>
      </c>
      <c r="Z356" s="33">
        <v>49</v>
      </c>
      <c r="AA356" s="33">
        <v>53</v>
      </c>
      <c r="AB356" s="33">
        <v>52</v>
      </c>
      <c r="AC356" s="33">
        <v>52</v>
      </c>
      <c r="AD356" s="33">
        <v>144</v>
      </c>
      <c r="AE356" s="33">
        <v>95</v>
      </c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</row>
    <row r="357" spans="1:101" x14ac:dyDescent="0.25">
      <c r="A357" s="31" t="s">
        <v>344</v>
      </c>
      <c r="B357" s="88">
        <v>1166</v>
      </c>
      <c r="C357" s="88">
        <v>1119</v>
      </c>
      <c r="D357" s="62">
        <v>0</v>
      </c>
      <c r="E357" s="62">
        <v>62</v>
      </c>
      <c r="F357" s="62">
        <v>0</v>
      </c>
      <c r="G357" s="62">
        <v>0</v>
      </c>
      <c r="H357" s="62">
        <v>0</v>
      </c>
      <c r="I357" s="62">
        <v>102</v>
      </c>
      <c r="J357" s="62">
        <v>0</v>
      </c>
      <c r="K357" s="62">
        <v>96</v>
      </c>
      <c r="L357" s="62">
        <v>0</v>
      </c>
      <c r="M357" s="62">
        <v>0</v>
      </c>
      <c r="N357" s="80">
        <v>2871</v>
      </c>
      <c r="O357" s="80">
        <v>2780</v>
      </c>
      <c r="P357" s="79">
        <v>16</v>
      </c>
      <c r="Q357" s="79">
        <v>23</v>
      </c>
      <c r="R357" s="80">
        <v>10609</v>
      </c>
      <c r="S357" s="80">
        <v>10181</v>
      </c>
      <c r="T357" s="79">
        <v>375</v>
      </c>
      <c r="U357" s="79">
        <v>419</v>
      </c>
      <c r="V357" s="33">
        <v>41</v>
      </c>
      <c r="W357" s="33">
        <v>39</v>
      </c>
      <c r="X357" s="33">
        <v>0</v>
      </c>
      <c r="Y357" s="33">
        <v>0</v>
      </c>
      <c r="Z357" s="33">
        <v>50</v>
      </c>
      <c r="AA357" s="33">
        <v>50</v>
      </c>
      <c r="AB357" s="33">
        <v>55</v>
      </c>
      <c r="AC357" s="33">
        <v>52</v>
      </c>
      <c r="AD357" s="33">
        <v>18</v>
      </c>
      <c r="AE357" s="33">
        <v>18</v>
      </c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</row>
    <row r="358" spans="1:101" x14ac:dyDescent="0.25">
      <c r="A358" s="31" t="s">
        <v>345</v>
      </c>
      <c r="B358" s="87">
        <v>412</v>
      </c>
      <c r="C358" s="87">
        <v>438</v>
      </c>
      <c r="D358" s="62">
        <v>0</v>
      </c>
      <c r="E358" s="62">
        <v>427</v>
      </c>
      <c r="F358" s="62">
        <v>0</v>
      </c>
      <c r="G358" s="62">
        <v>0</v>
      </c>
      <c r="H358" s="62">
        <v>0</v>
      </c>
      <c r="I358" s="62">
        <v>416</v>
      </c>
      <c r="J358" s="62">
        <v>0</v>
      </c>
      <c r="K358" s="62">
        <v>454</v>
      </c>
      <c r="L358" s="62">
        <v>0</v>
      </c>
      <c r="M358" s="62">
        <v>0</v>
      </c>
      <c r="N358" s="79">
        <v>411</v>
      </c>
      <c r="O358" s="79">
        <v>437</v>
      </c>
      <c r="P358" s="79">
        <v>200</v>
      </c>
      <c r="Q358" s="79">
        <v>279</v>
      </c>
      <c r="R358" s="79">
        <v>412</v>
      </c>
      <c r="S358" s="79">
        <v>438</v>
      </c>
      <c r="T358" s="79">
        <v>414</v>
      </c>
      <c r="U358" s="79">
        <v>427</v>
      </c>
      <c r="V358" s="33">
        <v>418</v>
      </c>
      <c r="W358" s="33">
        <v>461</v>
      </c>
      <c r="X358" s="33">
        <v>0</v>
      </c>
      <c r="Y358" s="33">
        <v>0</v>
      </c>
      <c r="Z358" s="33">
        <v>445</v>
      </c>
      <c r="AA358" s="33">
        <v>471</v>
      </c>
      <c r="AB358" s="33">
        <v>408</v>
      </c>
      <c r="AC358" s="33">
        <v>457</v>
      </c>
      <c r="AD358" s="33">
        <v>391</v>
      </c>
      <c r="AE358" s="33">
        <v>449</v>
      </c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</row>
    <row r="359" spans="1:101" x14ac:dyDescent="0.25">
      <c r="A359" s="31" t="s">
        <v>346</v>
      </c>
      <c r="B359" s="88">
        <v>2392</v>
      </c>
      <c r="C359" s="88">
        <v>2265</v>
      </c>
      <c r="D359" s="62">
        <v>23</v>
      </c>
      <c r="E359" s="62">
        <v>60</v>
      </c>
      <c r="F359" s="62">
        <v>83</v>
      </c>
      <c r="G359" s="62">
        <v>23</v>
      </c>
      <c r="H359" s="62">
        <v>32</v>
      </c>
      <c r="I359" s="62">
        <v>93</v>
      </c>
      <c r="J359" s="62">
        <v>0</v>
      </c>
      <c r="K359" s="62">
        <v>94</v>
      </c>
      <c r="L359" s="62">
        <v>0</v>
      </c>
      <c r="M359" s="62">
        <v>0</v>
      </c>
      <c r="N359" s="80">
        <v>5953</v>
      </c>
      <c r="O359" s="80">
        <v>5676</v>
      </c>
      <c r="P359" s="80">
        <v>1397</v>
      </c>
      <c r="Q359" s="80">
        <v>1391</v>
      </c>
      <c r="R359" s="80">
        <v>10472</v>
      </c>
      <c r="S359" s="80">
        <v>9898</v>
      </c>
      <c r="T359" s="80">
        <v>7212</v>
      </c>
      <c r="U359" s="80">
        <v>6880</v>
      </c>
      <c r="V359" s="33">
        <v>73</v>
      </c>
      <c r="W359" s="33">
        <v>63</v>
      </c>
      <c r="X359" s="33">
        <v>0</v>
      </c>
      <c r="Y359" s="33">
        <v>0</v>
      </c>
      <c r="Z359" s="33">
        <v>49</v>
      </c>
      <c r="AA359" s="33">
        <v>49</v>
      </c>
      <c r="AB359" s="33">
        <v>48</v>
      </c>
      <c r="AC359" s="33">
        <v>54</v>
      </c>
      <c r="AD359" s="33">
        <v>132</v>
      </c>
      <c r="AE359" s="33">
        <v>92</v>
      </c>
      <c r="AW359" s="20"/>
      <c r="AX359" s="20"/>
      <c r="AY359" s="19"/>
      <c r="AZ359" s="20"/>
      <c r="BA359" s="20"/>
      <c r="BB359" s="20"/>
      <c r="BC359" s="20"/>
      <c r="BD359" s="20"/>
      <c r="BE359" s="19"/>
      <c r="BF359" s="19"/>
      <c r="BG359" s="20"/>
      <c r="BH359" s="20"/>
      <c r="BI359" s="19"/>
      <c r="BJ359" s="19"/>
      <c r="BK359" s="20"/>
      <c r="BL359" s="19"/>
      <c r="BM359" s="19"/>
      <c r="BN359" s="20"/>
      <c r="BO359" s="20"/>
      <c r="BP359" s="19"/>
      <c r="BQ359" s="20"/>
      <c r="BR359" s="20"/>
      <c r="BS359" s="20"/>
      <c r="BT359" s="19"/>
      <c r="BU359" s="20"/>
      <c r="BV359" s="19"/>
      <c r="BW359" s="20"/>
      <c r="BX359" s="19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19"/>
      <c r="CO359" s="20"/>
      <c r="CP359" s="20"/>
      <c r="CQ359" s="20"/>
      <c r="CR359" s="20"/>
      <c r="CS359" s="20"/>
      <c r="CT359" s="20"/>
      <c r="CU359" s="20"/>
      <c r="CV359" s="20"/>
      <c r="CW359" s="20"/>
    </row>
    <row r="360" spans="1:101" x14ac:dyDescent="0.25">
      <c r="A360" s="31" t="s">
        <v>347</v>
      </c>
      <c r="B360" s="92">
        <v>-45</v>
      </c>
      <c r="C360" s="92">
        <v>-46</v>
      </c>
      <c r="D360" s="62">
        <v>0</v>
      </c>
      <c r="E360" s="62">
        <v>0</v>
      </c>
      <c r="F360" s="62">
        <v>0</v>
      </c>
      <c r="G360" s="67">
        <v>-4</v>
      </c>
      <c r="H360" s="62">
        <v>0</v>
      </c>
      <c r="I360" s="62">
        <v>0</v>
      </c>
      <c r="J360" s="62">
        <v>0</v>
      </c>
      <c r="K360" s="62">
        <v>0</v>
      </c>
      <c r="L360" s="62">
        <v>0</v>
      </c>
      <c r="M360" s="62">
        <v>0</v>
      </c>
      <c r="N360" s="85">
        <v>-111</v>
      </c>
      <c r="O360" s="85">
        <v>-114</v>
      </c>
      <c r="P360" s="85">
        <v>-196</v>
      </c>
      <c r="Q360" s="85">
        <v>-198</v>
      </c>
      <c r="R360" s="79">
        <v>0</v>
      </c>
      <c r="S360" s="79">
        <v>0</v>
      </c>
      <c r="T360" s="85">
        <v>-106</v>
      </c>
      <c r="U360" s="85">
        <v>-110</v>
      </c>
      <c r="V360" s="39">
        <v>-2</v>
      </c>
      <c r="W360" s="39">
        <v>-2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9">
        <v>-5</v>
      </c>
      <c r="AE360" s="39">
        <v>-6</v>
      </c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</row>
    <row r="361" spans="1:101" x14ac:dyDescent="0.25">
      <c r="A361" s="31" t="s">
        <v>348</v>
      </c>
      <c r="B361" s="87">
        <v>31</v>
      </c>
      <c r="C361" s="87">
        <v>30</v>
      </c>
      <c r="D361" s="62">
        <v>3</v>
      </c>
      <c r="E361" s="62">
        <v>5</v>
      </c>
      <c r="F361" s="62">
        <v>4</v>
      </c>
      <c r="G361" s="62">
        <v>10</v>
      </c>
      <c r="H361" s="62">
        <v>6</v>
      </c>
      <c r="I361" s="62">
        <v>5</v>
      </c>
      <c r="J361" s="62">
        <v>0</v>
      </c>
      <c r="K361" s="62">
        <v>7</v>
      </c>
      <c r="L361" s="62">
        <v>0</v>
      </c>
      <c r="M361" s="62">
        <v>0</v>
      </c>
      <c r="N361" s="79">
        <v>74</v>
      </c>
      <c r="O361" s="79">
        <v>72</v>
      </c>
      <c r="P361" s="79">
        <v>69</v>
      </c>
      <c r="Q361" s="79">
        <v>68</v>
      </c>
      <c r="R361" s="79">
        <v>86</v>
      </c>
      <c r="S361" s="79">
        <v>81</v>
      </c>
      <c r="T361" s="79">
        <v>71</v>
      </c>
      <c r="U361" s="79">
        <v>70</v>
      </c>
      <c r="V361" s="33">
        <v>2</v>
      </c>
      <c r="W361" s="33">
        <v>2</v>
      </c>
      <c r="X361" s="33">
        <v>0</v>
      </c>
      <c r="Y361" s="33">
        <v>0</v>
      </c>
      <c r="Z361" s="33">
        <v>1</v>
      </c>
      <c r="AA361" s="33">
        <v>1</v>
      </c>
      <c r="AB361" s="33">
        <v>2</v>
      </c>
      <c r="AC361" s="33">
        <v>2</v>
      </c>
      <c r="AD361" s="33">
        <v>3</v>
      </c>
      <c r="AE361" s="33">
        <v>2</v>
      </c>
    </row>
    <row r="362" spans="1:101" x14ac:dyDescent="0.25">
      <c r="A362" s="31" t="s">
        <v>349</v>
      </c>
      <c r="B362" s="87">
        <v>928</v>
      </c>
      <c r="C362" s="87">
        <v>992</v>
      </c>
      <c r="D362" s="62">
        <v>813</v>
      </c>
      <c r="E362" s="63">
        <v>1024</v>
      </c>
      <c r="F362" s="62">
        <v>522</v>
      </c>
      <c r="G362" s="62">
        <v>919</v>
      </c>
      <c r="H362" s="63">
        <v>1015</v>
      </c>
      <c r="I362" s="63">
        <v>1050</v>
      </c>
      <c r="J362" s="62">
        <v>0</v>
      </c>
      <c r="K362" s="62">
        <v>983</v>
      </c>
      <c r="L362" s="62">
        <v>0</v>
      </c>
      <c r="M362" s="62">
        <v>0</v>
      </c>
      <c r="N362" s="79">
        <v>927</v>
      </c>
      <c r="O362" s="79">
        <v>991</v>
      </c>
      <c r="P362" s="79">
        <v>905</v>
      </c>
      <c r="Q362" s="79">
        <v>963</v>
      </c>
      <c r="R362" s="79">
        <v>930</v>
      </c>
      <c r="S362" s="79">
        <v>996</v>
      </c>
      <c r="T362" s="79">
        <v>927</v>
      </c>
      <c r="U362" s="79">
        <v>990</v>
      </c>
      <c r="V362" s="33">
        <v>904</v>
      </c>
      <c r="W362" s="33">
        <v>961</v>
      </c>
      <c r="X362" s="33">
        <v>0</v>
      </c>
      <c r="Y362" s="33">
        <v>0</v>
      </c>
      <c r="Z362" s="33">
        <v>914</v>
      </c>
      <c r="AA362" s="33">
        <v>974</v>
      </c>
      <c r="AB362" s="33">
        <v>914</v>
      </c>
      <c r="AC362" s="33">
        <v>995</v>
      </c>
      <c r="AD362" s="33">
        <v>896</v>
      </c>
      <c r="AE362" s="33">
        <v>931</v>
      </c>
    </row>
    <row r="363" spans="1:101" x14ac:dyDescent="0.25">
      <c r="A363" s="31" t="s">
        <v>350</v>
      </c>
      <c r="B363" s="87">
        <v>49</v>
      </c>
      <c r="C363" s="87">
        <v>48</v>
      </c>
      <c r="D363" s="62">
        <v>0</v>
      </c>
      <c r="E363" s="62">
        <v>0</v>
      </c>
      <c r="F363" s="62">
        <v>0</v>
      </c>
      <c r="G363" s="62">
        <v>0</v>
      </c>
      <c r="H363" s="62">
        <v>0</v>
      </c>
      <c r="I363" s="62">
        <v>0</v>
      </c>
      <c r="J363" s="62">
        <v>0</v>
      </c>
      <c r="K363" s="62">
        <v>0</v>
      </c>
      <c r="L363" s="62">
        <v>0</v>
      </c>
      <c r="M363" s="62">
        <v>0</v>
      </c>
      <c r="N363" s="79">
        <v>1</v>
      </c>
      <c r="O363" s="79">
        <v>1</v>
      </c>
      <c r="P363" s="79">
        <v>1</v>
      </c>
      <c r="Q363" s="79">
        <v>1</v>
      </c>
      <c r="R363" s="79">
        <v>0</v>
      </c>
      <c r="S363" s="79">
        <v>0</v>
      </c>
      <c r="T363" s="79">
        <v>1</v>
      </c>
      <c r="U363" s="79">
        <v>1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  <c r="AC363" s="33">
        <v>0</v>
      </c>
      <c r="AD363" s="33">
        <v>0</v>
      </c>
      <c r="AE363" s="33">
        <v>0</v>
      </c>
    </row>
    <row r="364" spans="1:101" x14ac:dyDescent="0.25">
      <c r="A364" s="31" t="s">
        <v>351</v>
      </c>
      <c r="B364" s="88">
        <v>1219</v>
      </c>
      <c r="C364" s="88">
        <v>1299</v>
      </c>
      <c r="D364" s="62">
        <v>0</v>
      </c>
      <c r="E364" s="62">
        <v>0</v>
      </c>
      <c r="F364" s="62">
        <v>0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80">
        <v>1147</v>
      </c>
      <c r="O364" s="80">
        <v>1020</v>
      </c>
      <c r="P364" s="80">
        <v>1275</v>
      </c>
      <c r="Q364" s="80">
        <v>1129</v>
      </c>
      <c r="R364" s="79">
        <v>0</v>
      </c>
      <c r="S364" s="79">
        <v>0</v>
      </c>
      <c r="T364" s="79">
        <v>968</v>
      </c>
      <c r="U364" s="79">
        <v>911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  <c r="AC364" s="33">
        <v>0</v>
      </c>
      <c r="AD364" s="33">
        <v>0</v>
      </c>
      <c r="AE364" s="33">
        <v>0</v>
      </c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</row>
    <row r="365" spans="1:101" x14ac:dyDescent="0.25">
      <c r="A365" s="31" t="s">
        <v>352</v>
      </c>
      <c r="B365" s="88">
        <v>1800</v>
      </c>
      <c r="C365" s="88">
        <v>1974</v>
      </c>
      <c r="D365" s="62">
        <v>0</v>
      </c>
      <c r="E365" s="63">
        <v>2166</v>
      </c>
      <c r="F365" s="62">
        <v>0</v>
      </c>
      <c r="G365" s="63">
        <v>2166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80">
        <v>1804</v>
      </c>
      <c r="O365" s="80">
        <v>1974</v>
      </c>
      <c r="P365" s="80">
        <v>1801</v>
      </c>
      <c r="Q365" s="80">
        <v>1959</v>
      </c>
      <c r="R365" s="79">
        <v>0</v>
      </c>
      <c r="S365" s="79">
        <v>0</v>
      </c>
      <c r="T365" s="80">
        <v>1810</v>
      </c>
      <c r="U365" s="80">
        <v>2000</v>
      </c>
      <c r="V365" s="34">
        <v>1983</v>
      </c>
      <c r="W365" s="34">
        <v>2134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  <c r="AC365" s="33">
        <v>0</v>
      </c>
      <c r="AD365" s="34">
        <v>1983</v>
      </c>
      <c r="AE365" s="34">
        <v>2134</v>
      </c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</row>
    <row r="366" spans="1:101" x14ac:dyDescent="0.25">
      <c r="A366" s="31"/>
      <c r="B366" s="87"/>
      <c r="C366" s="87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79"/>
      <c r="O366" s="79"/>
      <c r="P366" s="79"/>
      <c r="Q366" s="79"/>
      <c r="R366" s="79"/>
      <c r="S366" s="79"/>
      <c r="T366" s="79"/>
      <c r="U366" s="79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</row>
    <row r="367" spans="1:101" x14ac:dyDescent="0.25">
      <c r="A367"/>
      <c r="B367" s="93"/>
      <c r="C367" s="93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74"/>
      <c r="O367" s="74"/>
      <c r="P367" s="75"/>
      <c r="Q367" s="75"/>
      <c r="R367" s="75"/>
      <c r="S367" s="75"/>
      <c r="T367" s="75"/>
      <c r="U367" s="75"/>
      <c r="V367"/>
      <c r="W367"/>
      <c r="X367"/>
      <c r="Y367"/>
      <c r="Z367"/>
      <c r="AA367"/>
      <c r="AB367"/>
      <c r="AC367"/>
      <c r="AD367"/>
      <c r="AE367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</row>
    <row r="368" spans="1:101" ht="23.25" x14ac:dyDescent="0.25">
      <c r="A368" s="27" t="s">
        <v>353</v>
      </c>
      <c r="B368" s="93"/>
      <c r="C368" s="93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76"/>
      <c r="O368" s="76"/>
      <c r="P368" s="76"/>
      <c r="Q368" s="76"/>
      <c r="R368" s="76"/>
      <c r="S368" s="76"/>
      <c r="T368" s="76"/>
      <c r="U368" s="76"/>
      <c r="V368"/>
      <c r="W368"/>
      <c r="X368"/>
      <c r="Y368"/>
      <c r="Z368"/>
      <c r="AA368"/>
      <c r="AB368"/>
      <c r="AC368"/>
      <c r="AD368"/>
      <c r="AE368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</row>
    <row r="369" spans="1:101" x14ac:dyDescent="0.25">
      <c r="A369"/>
      <c r="B369" s="93"/>
      <c r="C369" s="93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74"/>
      <c r="O369" s="74"/>
      <c r="P369" s="75"/>
      <c r="Q369" s="75"/>
      <c r="R369" s="75"/>
      <c r="S369" s="75"/>
      <c r="T369" s="75"/>
      <c r="U369" s="75"/>
      <c r="V369"/>
      <c r="W369"/>
      <c r="X369"/>
      <c r="Y369"/>
      <c r="Z369"/>
      <c r="AA369"/>
      <c r="AB369"/>
      <c r="AC369"/>
      <c r="AD369"/>
      <c r="AE369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</row>
    <row r="370" spans="1:101" ht="15" customHeight="1" x14ac:dyDescent="0.25">
      <c r="A370" s="31" t="s">
        <v>34</v>
      </c>
      <c r="B370" s="109" t="s">
        <v>626</v>
      </c>
      <c r="C370" s="110"/>
      <c r="D370" s="109" t="s">
        <v>626</v>
      </c>
      <c r="E370" s="110"/>
      <c r="F370" s="109">
        <v>0</v>
      </c>
      <c r="G370" s="110"/>
      <c r="H370" s="109">
        <v>100</v>
      </c>
      <c r="I370" s="110"/>
      <c r="J370" s="109">
        <v>200</v>
      </c>
      <c r="K370" s="110"/>
      <c r="L370" s="109">
        <v>300</v>
      </c>
      <c r="M370" s="110"/>
      <c r="N370" s="109" t="s">
        <v>626</v>
      </c>
      <c r="O370" s="110"/>
      <c r="P370" s="109">
        <v>-1312.1332</v>
      </c>
      <c r="Q370" s="110"/>
      <c r="R370" s="109">
        <v>1322</v>
      </c>
      <c r="S370" s="110"/>
      <c r="T370" s="109" t="s">
        <v>642</v>
      </c>
      <c r="U370" s="110"/>
      <c r="V370" s="109" t="s">
        <v>626</v>
      </c>
      <c r="W370" s="110"/>
      <c r="X370" s="109">
        <v>0</v>
      </c>
      <c r="Y370" s="110"/>
      <c r="Z370" s="109">
        <v>80</v>
      </c>
      <c r="AA370" s="110"/>
      <c r="AB370" s="109">
        <v>160</v>
      </c>
      <c r="AC370" s="110"/>
      <c r="AD370" s="109">
        <v>240</v>
      </c>
      <c r="AE370" s="11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</row>
    <row r="371" spans="1:101" x14ac:dyDescent="0.25">
      <c r="A371" s="31" t="s">
        <v>81</v>
      </c>
      <c r="B371" s="86">
        <v>2014</v>
      </c>
      <c r="C371" s="86">
        <v>2013</v>
      </c>
      <c r="D371" s="61">
        <v>2014</v>
      </c>
      <c r="E371" s="61">
        <v>2013</v>
      </c>
      <c r="F371" s="61">
        <v>2014</v>
      </c>
      <c r="G371" s="61">
        <v>2013</v>
      </c>
      <c r="H371" s="61">
        <v>2014</v>
      </c>
      <c r="I371" s="61">
        <v>2013</v>
      </c>
      <c r="J371" s="61">
        <v>2014</v>
      </c>
      <c r="K371" s="61">
        <v>2013</v>
      </c>
      <c r="L371" s="61">
        <v>2014</v>
      </c>
      <c r="M371" s="61">
        <v>2013</v>
      </c>
      <c r="N371" s="78">
        <v>2014</v>
      </c>
      <c r="O371" s="78">
        <v>2013</v>
      </c>
      <c r="P371" s="78">
        <v>2014</v>
      </c>
      <c r="Q371" s="78">
        <v>2013</v>
      </c>
      <c r="R371" s="78">
        <v>2014</v>
      </c>
      <c r="S371" s="78">
        <v>2013</v>
      </c>
      <c r="T371" s="78">
        <v>2014</v>
      </c>
      <c r="U371" s="78">
        <v>2013</v>
      </c>
      <c r="V371" s="32">
        <v>2014</v>
      </c>
      <c r="W371" s="32">
        <v>2013</v>
      </c>
      <c r="X371" s="32">
        <v>2014</v>
      </c>
      <c r="Y371" s="32">
        <v>2013</v>
      </c>
      <c r="Z371" s="32">
        <v>2014</v>
      </c>
      <c r="AA371" s="32">
        <v>2013</v>
      </c>
      <c r="AB371" s="32">
        <v>2014</v>
      </c>
      <c r="AC371" s="32">
        <v>2013</v>
      </c>
      <c r="AD371" s="32">
        <v>2014</v>
      </c>
      <c r="AE371" s="32">
        <v>2013</v>
      </c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</row>
    <row r="372" spans="1:101" x14ac:dyDescent="0.25">
      <c r="A372" s="31"/>
      <c r="B372" s="87"/>
      <c r="C372" s="87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79"/>
      <c r="O372" s="79"/>
      <c r="P372" s="79"/>
      <c r="Q372" s="79"/>
      <c r="R372" s="79"/>
      <c r="S372" s="79"/>
      <c r="T372" s="79"/>
      <c r="U372" s="79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</row>
    <row r="373" spans="1:101" x14ac:dyDescent="0.25">
      <c r="A373" s="31" t="s">
        <v>354</v>
      </c>
      <c r="B373" s="87">
        <v>241</v>
      </c>
      <c r="C373" s="87">
        <v>247</v>
      </c>
      <c r="D373" s="62">
        <v>0</v>
      </c>
      <c r="E373" s="62">
        <v>0</v>
      </c>
      <c r="F373" s="62">
        <v>0</v>
      </c>
      <c r="G373" s="62">
        <v>0</v>
      </c>
      <c r="H373" s="62">
        <v>0</v>
      </c>
      <c r="I373" s="62">
        <v>0</v>
      </c>
      <c r="J373" s="62">
        <v>0</v>
      </c>
      <c r="K373" s="62">
        <v>0</v>
      </c>
      <c r="L373" s="62">
        <v>0</v>
      </c>
      <c r="M373" s="62">
        <v>0</v>
      </c>
      <c r="N373" s="79">
        <v>0</v>
      </c>
      <c r="O373" s="79">
        <v>0</v>
      </c>
      <c r="P373" s="79">
        <v>1</v>
      </c>
      <c r="Q373" s="79">
        <v>1</v>
      </c>
      <c r="R373" s="79">
        <v>0</v>
      </c>
      <c r="S373" s="79">
        <v>0</v>
      </c>
      <c r="T373" s="79">
        <v>0</v>
      </c>
      <c r="U373" s="79">
        <v>0</v>
      </c>
      <c r="V373" s="33">
        <v>2</v>
      </c>
      <c r="W373" s="33">
        <v>19</v>
      </c>
      <c r="X373" s="33">
        <v>0</v>
      </c>
      <c r="Y373" s="33">
        <v>0</v>
      </c>
      <c r="Z373" s="33">
        <v>9</v>
      </c>
      <c r="AA373" s="33">
        <v>69</v>
      </c>
      <c r="AB373" s="33">
        <v>0</v>
      </c>
      <c r="AC373" s="33">
        <v>0</v>
      </c>
      <c r="AD373" s="33">
        <v>0</v>
      </c>
      <c r="AE373" s="33">
        <v>0</v>
      </c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</row>
    <row r="374" spans="1:101" x14ac:dyDescent="0.25">
      <c r="A374" s="31" t="s">
        <v>355</v>
      </c>
      <c r="B374" s="87">
        <v>11</v>
      </c>
      <c r="C374" s="87">
        <v>0</v>
      </c>
      <c r="D374" s="62">
        <v>0</v>
      </c>
      <c r="E374" s="62">
        <v>0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79">
        <v>0</v>
      </c>
      <c r="O374" s="79">
        <v>0</v>
      </c>
      <c r="P374" s="79">
        <v>0</v>
      </c>
      <c r="Q374" s="79">
        <v>0</v>
      </c>
      <c r="R374" s="79">
        <v>0</v>
      </c>
      <c r="S374" s="79">
        <v>0</v>
      </c>
      <c r="T374" s="79">
        <v>0</v>
      </c>
      <c r="U374" s="79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</row>
    <row r="375" spans="1:101" x14ac:dyDescent="0.25">
      <c r="A375" s="31" t="s">
        <v>356</v>
      </c>
      <c r="B375" s="88">
        <v>14901</v>
      </c>
      <c r="C375" s="88">
        <v>15368</v>
      </c>
      <c r="D375" s="62">
        <v>0</v>
      </c>
      <c r="E375" s="62">
        <v>0</v>
      </c>
      <c r="F375" s="62">
        <v>0</v>
      </c>
      <c r="G375" s="62">
        <v>0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80">
        <v>1773</v>
      </c>
      <c r="O375" s="80">
        <v>1698</v>
      </c>
      <c r="P375" s="79">
        <v>0</v>
      </c>
      <c r="Q375" s="79">
        <v>0</v>
      </c>
      <c r="R375" s="79">
        <v>0</v>
      </c>
      <c r="S375" s="79">
        <v>0</v>
      </c>
      <c r="T375" s="80">
        <v>4628</v>
      </c>
      <c r="U375" s="80">
        <v>4433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  <c r="AC375" s="33">
        <v>0</v>
      </c>
      <c r="AD375" s="33">
        <v>0</v>
      </c>
      <c r="AE375" s="33">
        <v>0</v>
      </c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</row>
    <row r="376" spans="1:101" x14ac:dyDescent="0.25">
      <c r="A376" s="31" t="s">
        <v>357</v>
      </c>
      <c r="B376" s="87">
        <v>615</v>
      </c>
      <c r="C376" s="87">
        <v>756</v>
      </c>
      <c r="D376" s="62">
        <v>0</v>
      </c>
      <c r="E376" s="62">
        <v>0</v>
      </c>
      <c r="F376" s="62">
        <v>0</v>
      </c>
      <c r="G376" s="62">
        <v>0</v>
      </c>
      <c r="H376" s="62">
        <v>0</v>
      </c>
      <c r="I376" s="62">
        <v>0</v>
      </c>
      <c r="J376" s="62">
        <v>0</v>
      </c>
      <c r="K376" s="62">
        <v>0</v>
      </c>
      <c r="L376" s="62">
        <v>0</v>
      </c>
      <c r="M376" s="62">
        <v>0</v>
      </c>
      <c r="N376" s="79">
        <v>0</v>
      </c>
      <c r="O376" s="79">
        <v>0</v>
      </c>
      <c r="P376" s="79">
        <v>0</v>
      </c>
      <c r="Q376" s="79">
        <v>0</v>
      </c>
      <c r="R376" s="79">
        <v>0</v>
      </c>
      <c r="S376" s="79">
        <v>0</v>
      </c>
      <c r="T376" s="79">
        <v>0</v>
      </c>
      <c r="U376" s="79">
        <v>0</v>
      </c>
      <c r="V376" s="33">
        <v>0</v>
      </c>
      <c r="W376" s="33">
        <v>368</v>
      </c>
      <c r="X376" s="33">
        <v>0</v>
      </c>
      <c r="Y376" s="33">
        <v>0</v>
      </c>
      <c r="Z376" s="33">
        <v>0</v>
      </c>
      <c r="AA376" s="34">
        <v>1338</v>
      </c>
      <c r="AB376" s="33">
        <v>0</v>
      </c>
      <c r="AC376" s="33">
        <v>0</v>
      </c>
      <c r="AD376" s="33">
        <v>0</v>
      </c>
      <c r="AE376" s="33">
        <v>0</v>
      </c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</row>
    <row r="377" spans="1:101" x14ac:dyDescent="0.25">
      <c r="A377" s="31" t="s">
        <v>358</v>
      </c>
      <c r="B377" s="88">
        <v>14448</v>
      </c>
      <c r="C377" s="88">
        <v>15352</v>
      </c>
      <c r="D377" s="62">
        <v>0</v>
      </c>
      <c r="E377" s="62">
        <v>0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80">
        <v>1662</v>
      </c>
      <c r="O377" s="80">
        <v>1853</v>
      </c>
      <c r="P377" s="79">
        <v>0</v>
      </c>
      <c r="Q377" s="79">
        <v>0</v>
      </c>
      <c r="R377" s="79">
        <v>0</v>
      </c>
      <c r="S377" s="79">
        <v>0</v>
      </c>
      <c r="T377" s="80">
        <v>4338</v>
      </c>
      <c r="U377" s="80">
        <v>4837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  <c r="AC377" s="33">
        <v>0</v>
      </c>
      <c r="AD377" s="33">
        <v>0</v>
      </c>
      <c r="AE377" s="33">
        <v>0</v>
      </c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</row>
    <row r="378" spans="1:101" x14ac:dyDescent="0.25">
      <c r="A378" s="31" t="s">
        <v>359</v>
      </c>
      <c r="B378" s="88">
        <v>2643</v>
      </c>
      <c r="C378" s="88">
        <v>1403</v>
      </c>
      <c r="D378" s="62">
        <v>0</v>
      </c>
      <c r="E378" s="62">
        <v>0</v>
      </c>
      <c r="F378" s="62">
        <v>0</v>
      </c>
      <c r="G378" s="62">
        <v>0</v>
      </c>
      <c r="H378" s="62">
        <v>0</v>
      </c>
      <c r="I378" s="62">
        <v>0</v>
      </c>
      <c r="J378" s="62">
        <v>0</v>
      </c>
      <c r="K378" s="62">
        <v>0</v>
      </c>
      <c r="L378" s="62">
        <v>0</v>
      </c>
      <c r="M378" s="62">
        <v>0</v>
      </c>
      <c r="N378" s="80">
        <v>1818</v>
      </c>
      <c r="O378" s="79">
        <v>422</v>
      </c>
      <c r="P378" s="79">
        <v>0</v>
      </c>
      <c r="Q378" s="79">
        <v>0</v>
      </c>
      <c r="R378" s="79">
        <v>0</v>
      </c>
      <c r="S378" s="79">
        <v>0</v>
      </c>
      <c r="T378" s="80">
        <v>4745</v>
      </c>
      <c r="U378" s="80">
        <v>1101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  <c r="AC378" s="33">
        <v>0</v>
      </c>
      <c r="AD378" s="33">
        <v>0</v>
      </c>
      <c r="AE378" s="33">
        <v>0</v>
      </c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</row>
    <row r="379" spans="1:101" x14ac:dyDescent="0.25">
      <c r="A379" s="31" t="s">
        <v>360</v>
      </c>
      <c r="B379" s="87">
        <v>0</v>
      </c>
      <c r="C379" s="87">
        <v>0</v>
      </c>
      <c r="D379" s="62">
        <v>0</v>
      </c>
      <c r="E379" s="62">
        <v>0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79">
        <v>0</v>
      </c>
      <c r="O379" s="79">
        <v>0</v>
      </c>
      <c r="P379" s="79">
        <v>1</v>
      </c>
      <c r="Q379" s="79">
        <v>0</v>
      </c>
      <c r="R379" s="79">
        <v>0</v>
      </c>
      <c r="S379" s="79">
        <v>0</v>
      </c>
      <c r="T379" s="79">
        <v>0</v>
      </c>
      <c r="U379" s="79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</row>
    <row r="380" spans="1:101" x14ac:dyDescent="0.25">
      <c r="A380" s="31" t="s">
        <v>361</v>
      </c>
      <c r="B380" s="87">
        <v>0</v>
      </c>
      <c r="C380" s="87">
        <v>0</v>
      </c>
      <c r="D380" s="62">
        <v>0</v>
      </c>
      <c r="E380" s="62">
        <v>0</v>
      </c>
      <c r="F380" s="62">
        <v>0</v>
      </c>
      <c r="G380" s="62">
        <v>0</v>
      </c>
      <c r="H380" s="62">
        <v>0</v>
      </c>
      <c r="I380" s="62">
        <v>0</v>
      </c>
      <c r="J380" s="62">
        <v>0</v>
      </c>
      <c r="K380" s="62">
        <v>0</v>
      </c>
      <c r="L380" s="62">
        <v>0</v>
      </c>
      <c r="M380" s="62">
        <v>0</v>
      </c>
      <c r="N380" s="79">
        <v>0</v>
      </c>
      <c r="O380" s="79">
        <v>0</v>
      </c>
      <c r="P380" s="79">
        <v>0</v>
      </c>
      <c r="Q380" s="79">
        <v>1</v>
      </c>
      <c r="R380" s="79">
        <v>0</v>
      </c>
      <c r="S380" s="79">
        <v>0</v>
      </c>
      <c r="T380" s="79">
        <v>0</v>
      </c>
      <c r="U380" s="79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1</v>
      </c>
      <c r="AA380" s="33">
        <v>1</v>
      </c>
      <c r="AB380" s="33">
        <v>0</v>
      </c>
      <c r="AC380" s="33">
        <v>0</v>
      </c>
      <c r="AD380" s="33">
        <v>0</v>
      </c>
      <c r="AE380" s="33">
        <v>0</v>
      </c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</row>
    <row r="381" spans="1:101" x14ac:dyDescent="0.25">
      <c r="A381" s="31" t="s">
        <v>362</v>
      </c>
      <c r="B381" s="87">
        <v>0</v>
      </c>
      <c r="C381" s="87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79">
        <v>0</v>
      </c>
      <c r="O381" s="79">
        <v>0</v>
      </c>
      <c r="P381" s="79">
        <v>0</v>
      </c>
      <c r="Q381" s="79">
        <v>0</v>
      </c>
      <c r="R381" s="79">
        <v>0</v>
      </c>
      <c r="S381" s="79">
        <v>0</v>
      </c>
      <c r="T381" s="79">
        <v>0</v>
      </c>
      <c r="U381" s="79">
        <v>0</v>
      </c>
      <c r="V381" s="33">
        <v>0</v>
      </c>
      <c r="W381" s="33">
        <v>0</v>
      </c>
      <c r="X381" s="33">
        <v>12</v>
      </c>
      <c r="Y381" s="33">
        <v>12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</row>
    <row r="382" spans="1:101" x14ac:dyDescent="0.25">
      <c r="A382" s="31" t="s">
        <v>363</v>
      </c>
      <c r="B382" s="87">
        <v>0</v>
      </c>
      <c r="C382" s="87">
        <v>0</v>
      </c>
      <c r="D382" s="62">
        <v>0</v>
      </c>
      <c r="E382" s="62">
        <v>0</v>
      </c>
      <c r="F382" s="62">
        <v>0</v>
      </c>
      <c r="G382" s="62">
        <v>0</v>
      </c>
      <c r="H382" s="62">
        <v>0</v>
      </c>
      <c r="I382" s="62">
        <v>0</v>
      </c>
      <c r="J382" s="62">
        <v>0</v>
      </c>
      <c r="K382" s="62">
        <v>0</v>
      </c>
      <c r="L382" s="62">
        <v>0</v>
      </c>
      <c r="M382" s="62">
        <v>0</v>
      </c>
      <c r="N382" s="79">
        <v>0</v>
      </c>
      <c r="O382" s="79">
        <v>0</v>
      </c>
      <c r="P382" s="79">
        <v>0</v>
      </c>
      <c r="Q382" s="79">
        <v>0</v>
      </c>
      <c r="R382" s="79">
        <v>0</v>
      </c>
      <c r="S382" s="79">
        <v>0</v>
      </c>
      <c r="T382" s="79">
        <v>0</v>
      </c>
      <c r="U382" s="79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</row>
    <row r="383" spans="1:101" x14ac:dyDescent="0.25">
      <c r="A383" s="31"/>
      <c r="B383" s="87"/>
      <c r="C383" s="87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79"/>
      <c r="O383" s="79"/>
      <c r="P383" s="79"/>
      <c r="Q383" s="79"/>
      <c r="R383" s="79"/>
      <c r="S383" s="79"/>
      <c r="T383" s="79"/>
      <c r="U383" s="79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</row>
    <row r="384" spans="1:101" x14ac:dyDescent="0.25">
      <c r="A384" s="31" t="s">
        <v>364</v>
      </c>
      <c r="B384" s="87">
        <v>165</v>
      </c>
      <c r="C384" s="87">
        <v>157</v>
      </c>
      <c r="D384" s="62">
        <v>0</v>
      </c>
      <c r="E384" s="62">
        <v>0</v>
      </c>
      <c r="F384" s="62">
        <v>0</v>
      </c>
      <c r="G384" s="62">
        <v>0</v>
      </c>
      <c r="H384" s="62">
        <v>0</v>
      </c>
      <c r="I384" s="62">
        <v>0</v>
      </c>
      <c r="J384" s="62">
        <v>0</v>
      </c>
      <c r="K384" s="62">
        <v>0</v>
      </c>
      <c r="L384" s="62">
        <v>0</v>
      </c>
      <c r="M384" s="62">
        <v>0</v>
      </c>
      <c r="N384" s="79">
        <v>16</v>
      </c>
      <c r="O384" s="79">
        <v>16</v>
      </c>
      <c r="P384" s="79">
        <v>36</v>
      </c>
      <c r="Q384" s="79">
        <v>35</v>
      </c>
      <c r="R384" s="79">
        <v>12</v>
      </c>
      <c r="S384" s="79">
        <v>13</v>
      </c>
      <c r="T384" s="79">
        <v>0</v>
      </c>
      <c r="U384" s="79">
        <v>0</v>
      </c>
      <c r="V384" s="33">
        <v>6</v>
      </c>
      <c r="W384" s="33">
        <v>6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20</v>
      </c>
      <c r="AE384" s="33">
        <v>20</v>
      </c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</row>
    <row r="385" spans="1:101" x14ac:dyDescent="0.25">
      <c r="A385" s="31" t="s">
        <v>365</v>
      </c>
      <c r="B385" s="87">
        <v>0</v>
      </c>
      <c r="C385" s="87">
        <v>0</v>
      </c>
      <c r="D385" s="62">
        <v>0</v>
      </c>
      <c r="E385" s="62">
        <v>0</v>
      </c>
      <c r="F385" s="62">
        <v>0</v>
      </c>
      <c r="G385" s="62">
        <v>0</v>
      </c>
      <c r="H385" s="62">
        <v>0</v>
      </c>
      <c r="I385" s="62">
        <v>0</v>
      </c>
      <c r="J385" s="62">
        <v>0</v>
      </c>
      <c r="K385" s="62">
        <v>0</v>
      </c>
      <c r="L385" s="62">
        <v>0</v>
      </c>
      <c r="M385" s="62">
        <v>0</v>
      </c>
      <c r="N385" s="79">
        <v>0</v>
      </c>
      <c r="O385" s="79">
        <v>0</v>
      </c>
      <c r="P385" s="79">
        <v>0</v>
      </c>
      <c r="Q385" s="79">
        <v>0</v>
      </c>
      <c r="R385" s="79">
        <v>0</v>
      </c>
      <c r="S385" s="79">
        <v>0</v>
      </c>
      <c r="T385" s="79">
        <v>0</v>
      </c>
      <c r="U385" s="79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</row>
    <row r="386" spans="1:101" x14ac:dyDescent="0.25">
      <c r="A386" s="31" t="s">
        <v>366</v>
      </c>
      <c r="B386" s="87">
        <v>5.3</v>
      </c>
      <c r="C386" s="87">
        <v>5.4</v>
      </c>
      <c r="D386" s="62">
        <v>0</v>
      </c>
      <c r="E386" s="62">
        <v>0</v>
      </c>
      <c r="F386" s="62">
        <v>0</v>
      </c>
      <c r="G386" s="62">
        <v>0</v>
      </c>
      <c r="H386" s="62">
        <v>0</v>
      </c>
      <c r="I386" s="62">
        <v>0</v>
      </c>
      <c r="J386" s="62">
        <v>0</v>
      </c>
      <c r="K386" s="62">
        <v>0</v>
      </c>
      <c r="L386" s="62">
        <v>0</v>
      </c>
      <c r="M386" s="62">
        <v>0</v>
      </c>
      <c r="N386" s="79">
        <v>5.7</v>
      </c>
      <c r="O386" s="79">
        <v>5.0999999999999996</v>
      </c>
      <c r="P386" s="79">
        <v>5.8</v>
      </c>
      <c r="Q386" s="79">
        <v>5.5</v>
      </c>
      <c r="R386" s="79">
        <v>5.2</v>
      </c>
      <c r="S386" s="79">
        <v>3.5</v>
      </c>
      <c r="T386" s="79">
        <v>0</v>
      </c>
      <c r="U386" s="79">
        <v>0</v>
      </c>
      <c r="V386" s="33">
        <v>6</v>
      </c>
      <c r="W386" s="33">
        <v>5.8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  <c r="AC386" s="33">
        <v>0</v>
      </c>
      <c r="AD386" s="33">
        <v>6</v>
      </c>
      <c r="AE386" s="33">
        <v>5.8</v>
      </c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</row>
    <row r="387" spans="1:101" x14ac:dyDescent="0.25">
      <c r="A387" s="31" t="s">
        <v>367</v>
      </c>
      <c r="B387" s="87">
        <v>827</v>
      </c>
      <c r="C387" s="87">
        <v>696</v>
      </c>
      <c r="D387" s="62">
        <v>0</v>
      </c>
      <c r="E387" s="62">
        <v>0</v>
      </c>
      <c r="F387" s="62">
        <v>0</v>
      </c>
      <c r="G387" s="62">
        <v>0</v>
      </c>
      <c r="H387" s="62">
        <v>0</v>
      </c>
      <c r="I387" s="62">
        <v>0</v>
      </c>
      <c r="J387" s="62">
        <v>0</v>
      </c>
      <c r="K387" s="62">
        <v>0</v>
      </c>
      <c r="L387" s="62">
        <v>0</v>
      </c>
      <c r="M387" s="62">
        <v>0</v>
      </c>
      <c r="N387" s="79">
        <v>82</v>
      </c>
      <c r="O387" s="79">
        <v>73</v>
      </c>
      <c r="P387" s="79">
        <v>195</v>
      </c>
      <c r="Q387" s="79">
        <v>179</v>
      </c>
      <c r="R387" s="79">
        <v>45</v>
      </c>
      <c r="S387" s="79">
        <v>34</v>
      </c>
      <c r="T387" s="79">
        <v>0</v>
      </c>
      <c r="U387" s="79">
        <v>0</v>
      </c>
      <c r="V387" s="33">
        <v>36</v>
      </c>
      <c r="W387" s="33">
        <v>33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  <c r="AC387" s="33">
        <v>0</v>
      </c>
      <c r="AD387" s="33">
        <v>115</v>
      </c>
      <c r="AE387" s="33">
        <v>106</v>
      </c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</row>
    <row r="388" spans="1:101" x14ac:dyDescent="0.25">
      <c r="A388" s="31" t="s">
        <v>368</v>
      </c>
      <c r="B388" s="87">
        <v>330</v>
      </c>
      <c r="C388" s="87">
        <v>619</v>
      </c>
      <c r="D388" s="62">
        <v>0</v>
      </c>
      <c r="E388" s="62">
        <v>0</v>
      </c>
      <c r="F388" s="62">
        <v>0</v>
      </c>
      <c r="G388" s="62">
        <v>0</v>
      </c>
      <c r="H388" s="62">
        <v>0</v>
      </c>
      <c r="I388" s="62">
        <v>0</v>
      </c>
      <c r="J388" s="62">
        <v>0</v>
      </c>
      <c r="K388" s="62">
        <v>0</v>
      </c>
      <c r="L388" s="62">
        <v>0</v>
      </c>
      <c r="M388" s="62">
        <v>0</v>
      </c>
      <c r="N388" s="79">
        <v>323</v>
      </c>
      <c r="O388" s="79">
        <v>595</v>
      </c>
      <c r="P388" s="79">
        <v>330</v>
      </c>
      <c r="Q388" s="79">
        <v>603</v>
      </c>
      <c r="R388" s="79">
        <v>282</v>
      </c>
      <c r="S388" s="79">
        <v>535</v>
      </c>
      <c r="T388" s="79">
        <v>0</v>
      </c>
      <c r="U388" s="79">
        <v>0</v>
      </c>
      <c r="V388" s="33">
        <v>356</v>
      </c>
      <c r="W388" s="33">
        <v>664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  <c r="AC388" s="33">
        <v>0</v>
      </c>
      <c r="AD388" s="33">
        <v>356</v>
      </c>
      <c r="AE388" s="33">
        <v>664</v>
      </c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</row>
    <row r="389" spans="1:101" x14ac:dyDescent="0.25">
      <c r="A389" s="31" t="s">
        <v>369</v>
      </c>
      <c r="B389" s="87">
        <v>210</v>
      </c>
      <c r="C389" s="87">
        <v>194</v>
      </c>
      <c r="D389" s="62">
        <v>0</v>
      </c>
      <c r="E389" s="62">
        <v>0</v>
      </c>
      <c r="F389" s="62">
        <v>0</v>
      </c>
      <c r="G389" s="62">
        <v>0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79">
        <v>22</v>
      </c>
      <c r="O389" s="79">
        <v>14</v>
      </c>
      <c r="P389" s="79">
        <v>51</v>
      </c>
      <c r="Q389" s="79">
        <v>31</v>
      </c>
      <c r="R389" s="79">
        <v>16</v>
      </c>
      <c r="S389" s="79">
        <v>10</v>
      </c>
      <c r="T389" s="79">
        <v>0</v>
      </c>
      <c r="U389" s="79">
        <v>0</v>
      </c>
      <c r="V389" s="33">
        <v>11</v>
      </c>
      <c r="W389" s="33">
        <v>10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  <c r="AC389" s="33">
        <v>0</v>
      </c>
      <c r="AD389" s="33">
        <v>34</v>
      </c>
      <c r="AE389" s="33">
        <v>31</v>
      </c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</row>
    <row r="390" spans="1:101" x14ac:dyDescent="0.25">
      <c r="A390" s="31" t="s">
        <v>370</v>
      </c>
      <c r="B390" s="87">
        <v>211</v>
      </c>
      <c r="C390" s="87">
        <v>210</v>
      </c>
      <c r="D390" s="62">
        <v>0</v>
      </c>
      <c r="E390" s="62">
        <v>0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79">
        <v>22</v>
      </c>
      <c r="O390" s="79">
        <v>22</v>
      </c>
      <c r="P390" s="79">
        <v>50</v>
      </c>
      <c r="Q390" s="79">
        <v>51</v>
      </c>
      <c r="R390" s="79">
        <v>15</v>
      </c>
      <c r="S390" s="79">
        <v>16</v>
      </c>
      <c r="T390" s="79">
        <v>0</v>
      </c>
      <c r="U390" s="79">
        <v>0</v>
      </c>
      <c r="V390" s="33">
        <v>11</v>
      </c>
      <c r="W390" s="33">
        <v>11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  <c r="AC390" s="33">
        <v>0</v>
      </c>
      <c r="AD390" s="33">
        <v>34</v>
      </c>
      <c r="AE390" s="33">
        <v>34</v>
      </c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</row>
    <row r="391" spans="1:101" x14ac:dyDescent="0.25">
      <c r="A391" s="31" t="s">
        <v>371</v>
      </c>
      <c r="B391" s="87">
        <v>711</v>
      </c>
      <c r="C391" s="87">
        <v>607</v>
      </c>
      <c r="D391" s="62">
        <v>0</v>
      </c>
      <c r="E391" s="62">
        <v>0</v>
      </c>
      <c r="F391" s="62">
        <v>0</v>
      </c>
      <c r="G391" s="62">
        <v>0</v>
      </c>
      <c r="H391" s="62">
        <v>0</v>
      </c>
      <c r="I391" s="62">
        <v>0</v>
      </c>
      <c r="J391" s="62">
        <v>0</v>
      </c>
      <c r="K391" s="62">
        <v>0</v>
      </c>
      <c r="L391" s="62">
        <v>0</v>
      </c>
      <c r="M391" s="62">
        <v>0</v>
      </c>
      <c r="N391" s="79">
        <v>78</v>
      </c>
      <c r="O391" s="79">
        <v>67</v>
      </c>
      <c r="P391" s="79">
        <v>186</v>
      </c>
      <c r="Q391" s="79">
        <v>163</v>
      </c>
      <c r="R391" s="79">
        <v>44</v>
      </c>
      <c r="S391" s="79">
        <v>32</v>
      </c>
      <c r="T391" s="79">
        <v>0</v>
      </c>
      <c r="U391" s="79">
        <v>0</v>
      </c>
      <c r="V391" s="33">
        <v>33</v>
      </c>
      <c r="W391" s="33">
        <v>31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  <c r="AC391" s="33">
        <v>0</v>
      </c>
      <c r="AD391" s="33">
        <v>104</v>
      </c>
      <c r="AE391" s="33">
        <v>99</v>
      </c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</row>
    <row r="392" spans="1:101" x14ac:dyDescent="0.25">
      <c r="A392" s="31" t="s">
        <v>372</v>
      </c>
      <c r="B392" s="87">
        <v>712</v>
      </c>
      <c r="C392" s="87">
        <v>711</v>
      </c>
      <c r="D392" s="62">
        <v>0</v>
      </c>
      <c r="E392" s="62">
        <v>0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0</v>
      </c>
      <c r="L392" s="62">
        <v>0</v>
      </c>
      <c r="M392" s="62">
        <v>0</v>
      </c>
      <c r="N392" s="79">
        <v>88</v>
      </c>
      <c r="O392" s="79">
        <v>78</v>
      </c>
      <c r="P392" s="79">
        <v>201</v>
      </c>
      <c r="Q392" s="79">
        <v>186</v>
      </c>
      <c r="R392" s="79">
        <v>61</v>
      </c>
      <c r="S392" s="79">
        <v>44</v>
      </c>
      <c r="T392" s="79">
        <v>0</v>
      </c>
      <c r="U392" s="79">
        <v>0</v>
      </c>
      <c r="V392" s="33">
        <v>31</v>
      </c>
      <c r="W392" s="33">
        <v>33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100</v>
      </c>
      <c r="AE392" s="33">
        <v>104</v>
      </c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</row>
    <row r="393" spans="1:101" x14ac:dyDescent="0.25">
      <c r="A393" s="31"/>
      <c r="B393" s="87"/>
      <c r="C393" s="87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79"/>
      <c r="O393" s="79"/>
      <c r="P393" s="79"/>
      <c r="Q393" s="79"/>
      <c r="R393" s="79"/>
      <c r="S393" s="79"/>
      <c r="T393" s="79"/>
      <c r="U393" s="79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</row>
    <row r="394" spans="1:101" x14ac:dyDescent="0.25">
      <c r="A394" s="31"/>
      <c r="B394" s="87"/>
      <c r="C394" s="87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79"/>
      <c r="O394" s="79"/>
      <c r="P394" s="79"/>
      <c r="Q394" s="79"/>
      <c r="R394" s="79"/>
      <c r="S394" s="79"/>
      <c r="T394" s="79"/>
      <c r="U394" s="79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</row>
    <row r="395" spans="1:101" x14ac:dyDescent="0.25">
      <c r="A395"/>
      <c r="B395" s="93"/>
      <c r="C395" s="93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74"/>
      <c r="O395" s="74"/>
      <c r="P395" s="75"/>
      <c r="Q395" s="75"/>
      <c r="R395" s="75"/>
      <c r="S395" s="75"/>
      <c r="T395" s="75"/>
      <c r="U395" s="75"/>
      <c r="V395"/>
      <c r="W395"/>
      <c r="X395"/>
      <c r="Y395"/>
      <c r="Z395"/>
      <c r="AA395"/>
      <c r="AB395"/>
      <c r="AC395"/>
      <c r="AD395"/>
      <c r="AE395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</row>
    <row r="396" spans="1:101" ht="23.25" x14ac:dyDescent="0.25">
      <c r="A396" s="27" t="s">
        <v>373</v>
      </c>
      <c r="B396" s="93"/>
      <c r="C396" s="93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76"/>
      <c r="O396" s="76"/>
      <c r="P396" s="76"/>
      <c r="Q396" s="76"/>
      <c r="R396" s="76"/>
      <c r="S396" s="76"/>
      <c r="T396" s="76"/>
      <c r="U396" s="76"/>
      <c r="V396"/>
      <c r="W396"/>
      <c r="X396"/>
      <c r="Y396"/>
      <c r="Z396"/>
      <c r="AA396"/>
      <c r="AB396"/>
      <c r="AC396"/>
      <c r="AD396"/>
      <c r="AE396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</row>
    <row r="397" spans="1:101" x14ac:dyDescent="0.25">
      <c r="A397"/>
      <c r="B397" s="93"/>
      <c r="C397" s="93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74"/>
      <c r="O397" s="74"/>
      <c r="P397" s="75"/>
      <c r="Q397" s="75"/>
      <c r="R397" s="75"/>
      <c r="S397" s="75"/>
      <c r="T397" s="75"/>
      <c r="U397" s="75"/>
      <c r="V397"/>
      <c r="W397"/>
      <c r="X397"/>
      <c r="Y397"/>
      <c r="Z397"/>
      <c r="AA397"/>
      <c r="AB397"/>
      <c r="AC397"/>
      <c r="AD397"/>
      <c r="AE397"/>
    </row>
    <row r="398" spans="1:101" ht="15" customHeight="1" x14ac:dyDescent="0.25">
      <c r="A398" s="31" t="s">
        <v>34</v>
      </c>
      <c r="B398" s="109" t="s">
        <v>626</v>
      </c>
      <c r="C398" s="110"/>
      <c r="D398" s="109" t="s">
        <v>626</v>
      </c>
      <c r="E398" s="110"/>
      <c r="F398" s="109">
        <v>0</v>
      </c>
      <c r="G398" s="110"/>
      <c r="H398" s="109">
        <v>100</v>
      </c>
      <c r="I398" s="110"/>
      <c r="J398" s="109">
        <v>200</v>
      </c>
      <c r="K398" s="110"/>
      <c r="L398" s="109">
        <v>300</v>
      </c>
      <c r="M398" s="110"/>
      <c r="N398" s="109" t="s">
        <v>626</v>
      </c>
      <c r="O398" s="110"/>
      <c r="P398" s="109">
        <v>-1312.1332</v>
      </c>
      <c r="Q398" s="110"/>
      <c r="R398" s="109">
        <v>1322</v>
      </c>
      <c r="S398" s="110"/>
      <c r="T398" s="109" t="s">
        <v>642</v>
      </c>
      <c r="U398" s="110"/>
      <c r="V398" s="109" t="s">
        <v>626</v>
      </c>
      <c r="W398" s="110"/>
      <c r="X398" s="109">
        <v>0</v>
      </c>
      <c r="Y398" s="110"/>
      <c r="Z398" s="109">
        <v>80</v>
      </c>
      <c r="AA398" s="110"/>
      <c r="AB398" s="109">
        <v>160</v>
      </c>
      <c r="AC398" s="110"/>
      <c r="AD398" s="109">
        <v>240</v>
      </c>
      <c r="AE398" s="110"/>
    </row>
    <row r="399" spans="1:101" x14ac:dyDescent="0.25">
      <c r="A399" s="31" t="s">
        <v>81</v>
      </c>
      <c r="B399" s="86">
        <v>2014</v>
      </c>
      <c r="C399" s="86">
        <v>2013</v>
      </c>
      <c r="D399" s="61">
        <v>2014</v>
      </c>
      <c r="E399" s="61">
        <v>2013</v>
      </c>
      <c r="F399" s="61">
        <v>2014</v>
      </c>
      <c r="G399" s="61">
        <v>2013</v>
      </c>
      <c r="H399" s="61">
        <v>2014</v>
      </c>
      <c r="I399" s="61">
        <v>2013</v>
      </c>
      <c r="J399" s="61">
        <v>2014</v>
      </c>
      <c r="K399" s="61">
        <v>2013</v>
      </c>
      <c r="L399" s="61">
        <v>2014</v>
      </c>
      <c r="M399" s="61">
        <v>2013</v>
      </c>
      <c r="N399" s="78">
        <v>2014</v>
      </c>
      <c r="O399" s="78">
        <v>2013</v>
      </c>
      <c r="P399" s="78">
        <v>2014</v>
      </c>
      <c r="Q399" s="78">
        <v>2013</v>
      </c>
      <c r="R399" s="78">
        <v>2014</v>
      </c>
      <c r="S399" s="78">
        <v>2013</v>
      </c>
      <c r="T399" s="78">
        <v>2014</v>
      </c>
      <c r="U399" s="78">
        <v>2013</v>
      </c>
      <c r="V399" s="32">
        <v>2014</v>
      </c>
      <c r="W399" s="32">
        <v>2013</v>
      </c>
      <c r="X399" s="32">
        <v>2014</v>
      </c>
      <c r="Y399" s="32">
        <v>2013</v>
      </c>
      <c r="Z399" s="32">
        <v>2014</v>
      </c>
      <c r="AA399" s="32">
        <v>2013</v>
      </c>
      <c r="AB399" s="32">
        <v>2014</v>
      </c>
      <c r="AC399" s="32">
        <v>2013</v>
      </c>
      <c r="AD399" s="32">
        <v>2014</v>
      </c>
      <c r="AE399" s="32">
        <v>2013</v>
      </c>
    </row>
    <row r="400" spans="1:101" x14ac:dyDescent="0.25">
      <c r="A400" s="35" t="s">
        <v>50</v>
      </c>
      <c r="B400" s="87"/>
      <c r="C400" s="87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79"/>
      <c r="O400" s="79"/>
      <c r="P400" s="79"/>
      <c r="Q400" s="79"/>
      <c r="R400" s="79"/>
      <c r="S400" s="79"/>
      <c r="T400" s="79"/>
      <c r="U400" s="79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</row>
    <row r="401" spans="1:101" x14ac:dyDescent="0.25">
      <c r="A401" s="31" t="s">
        <v>374</v>
      </c>
      <c r="B401" s="88">
        <v>372536</v>
      </c>
      <c r="C401" s="88">
        <v>352870</v>
      </c>
      <c r="D401" s="63">
        <v>1403235</v>
      </c>
      <c r="E401" s="63">
        <v>1369155</v>
      </c>
      <c r="F401" s="63">
        <v>369892</v>
      </c>
      <c r="G401" s="63">
        <v>345424</v>
      </c>
      <c r="H401" s="63">
        <v>828647</v>
      </c>
      <c r="I401" s="63">
        <v>850199</v>
      </c>
      <c r="J401" s="63">
        <v>1473418</v>
      </c>
      <c r="K401" s="63">
        <v>1546368</v>
      </c>
      <c r="L401" s="63">
        <v>2737538</v>
      </c>
      <c r="M401" s="63">
        <v>2532253</v>
      </c>
      <c r="N401" s="80">
        <v>407611</v>
      </c>
      <c r="O401" s="80">
        <v>376694</v>
      </c>
      <c r="P401" s="80">
        <v>394117</v>
      </c>
      <c r="Q401" s="80">
        <v>359462</v>
      </c>
      <c r="R401" s="80">
        <v>452970</v>
      </c>
      <c r="S401" s="80">
        <v>449057</v>
      </c>
      <c r="T401" s="80">
        <v>389938</v>
      </c>
      <c r="U401" s="80">
        <v>344457</v>
      </c>
      <c r="V401" s="34">
        <v>168846</v>
      </c>
      <c r="W401" s="34">
        <v>159926</v>
      </c>
      <c r="X401" s="34">
        <v>123271</v>
      </c>
      <c r="Y401" s="34">
        <v>115137</v>
      </c>
      <c r="Z401" s="34">
        <v>158286</v>
      </c>
      <c r="AA401" s="34">
        <v>139243</v>
      </c>
      <c r="AB401" s="34">
        <v>164633</v>
      </c>
      <c r="AC401" s="34">
        <v>158960</v>
      </c>
      <c r="AD401" s="34">
        <v>187010</v>
      </c>
      <c r="AE401" s="34">
        <v>182907</v>
      </c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</row>
    <row r="402" spans="1:101" x14ac:dyDescent="0.25">
      <c r="A402" s="31" t="s">
        <v>375</v>
      </c>
      <c r="B402" s="88">
        <v>45685</v>
      </c>
      <c r="C402" s="88">
        <v>52101</v>
      </c>
      <c r="D402" s="63">
        <v>163969</v>
      </c>
      <c r="E402" s="63">
        <v>172536</v>
      </c>
      <c r="F402" s="63">
        <v>31657</v>
      </c>
      <c r="G402" s="63">
        <v>58009</v>
      </c>
      <c r="H402" s="63">
        <v>136753</v>
      </c>
      <c r="I402" s="63">
        <v>154396</v>
      </c>
      <c r="J402" s="63">
        <v>213882</v>
      </c>
      <c r="K402" s="63">
        <v>190060</v>
      </c>
      <c r="L402" s="63">
        <v>230575</v>
      </c>
      <c r="M402" s="63">
        <v>240008</v>
      </c>
      <c r="N402" s="80">
        <v>75100</v>
      </c>
      <c r="O402" s="80">
        <v>86133</v>
      </c>
      <c r="P402" s="80">
        <v>79877</v>
      </c>
      <c r="Q402" s="80">
        <v>86676</v>
      </c>
      <c r="R402" s="80">
        <v>95312</v>
      </c>
      <c r="S402" s="80">
        <v>99356</v>
      </c>
      <c r="T402" s="80">
        <v>57075</v>
      </c>
      <c r="U402" s="80">
        <v>76768</v>
      </c>
      <c r="V402" s="34">
        <v>2442</v>
      </c>
      <c r="W402" s="34">
        <v>5763</v>
      </c>
      <c r="X402" s="33">
        <v>0</v>
      </c>
      <c r="Y402" s="33">
        <v>0</v>
      </c>
      <c r="Z402" s="33">
        <v>616</v>
      </c>
      <c r="AA402" s="34">
        <v>1589</v>
      </c>
      <c r="AB402" s="34">
        <v>2959</v>
      </c>
      <c r="AC402" s="34">
        <v>10636</v>
      </c>
      <c r="AD402" s="34">
        <v>3602</v>
      </c>
      <c r="AE402" s="34">
        <v>3855</v>
      </c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</row>
    <row r="403" spans="1:101" x14ac:dyDescent="0.25">
      <c r="A403" s="31" t="s">
        <v>376</v>
      </c>
      <c r="B403" s="88">
        <v>37798</v>
      </c>
      <c r="C403" s="88">
        <v>38778</v>
      </c>
      <c r="D403" s="63">
        <v>165367</v>
      </c>
      <c r="E403" s="63">
        <v>178776</v>
      </c>
      <c r="F403" s="63">
        <v>303891</v>
      </c>
      <c r="G403" s="63">
        <v>338069</v>
      </c>
      <c r="H403" s="63">
        <v>172680</v>
      </c>
      <c r="I403" s="63">
        <v>171358</v>
      </c>
      <c r="J403" s="63">
        <v>106673</v>
      </c>
      <c r="K403" s="63">
        <v>129982</v>
      </c>
      <c r="L403" s="63">
        <v>134409</v>
      </c>
      <c r="M403" s="63">
        <v>155170</v>
      </c>
      <c r="N403" s="80">
        <v>54268</v>
      </c>
      <c r="O403" s="80">
        <v>51590</v>
      </c>
      <c r="P403" s="80">
        <v>54895</v>
      </c>
      <c r="Q403" s="80">
        <v>57069</v>
      </c>
      <c r="R403" s="80">
        <v>48319</v>
      </c>
      <c r="S403" s="80">
        <v>50867</v>
      </c>
      <c r="T403" s="80">
        <v>57661</v>
      </c>
      <c r="U403" s="80">
        <v>46919</v>
      </c>
      <c r="V403" s="34">
        <v>3393</v>
      </c>
      <c r="W403" s="34">
        <v>4396</v>
      </c>
      <c r="X403" s="33">
        <v>0</v>
      </c>
      <c r="Y403" s="33">
        <v>0</v>
      </c>
      <c r="Z403" s="34">
        <v>6905</v>
      </c>
      <c r="AA403" s="34">
        <v>7940</v>
      </c>
      <c r="AB403" s="34">
        <v>1523</v>
      </c>
      <c r="AC403" s="34">
        <v>1770</v>
      </c>
      <c r="AD403" s="34">
        <v>2894</v>
      </c>
      <c r="AE403" s="34">
        <v>4885</v>
      </c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</row>
    <row r="404" spans="1:101" x14ac:dyDescent="0.25">
      <c r="A404" s="31" t="s">
        <v>377</v>
      </c>
      <c r="B404" s="88">
        <v>120787</v>
      </c>
      <c r="C404" s="88">
        <v>122730</v>
      </c>
      <c r="D404" s="63">
        <v>905218</v>
      </c>
      <c r="E404" s="63">
        <v>940436</v>
      </c>
      <c r="F404" s="63">
        <v>356981</v>
      </c>
      <c r="G404" s="63">
        <v>358562</v>
      </c>
      <c r="H404" s="63">
        <v>504528</v>
      </c>
      <c r="I404" s="63">
        <v>515257</v>
      </c>
      <c r="J404" s="63">
        <v>735694</v>
      </c>
      <c r="K404" s="63">
        <v>687520</v>
      </c>
      <c r="L404" s="63">
        <v>1916866</v>
      </c>
      <c r="M404" s="63">
        <v>2066720</v>
      </c>
      <c r="N404" s="80">
        <v>76093</v>
      </c>
      <c r="O404" s="80">
        <v>78807</v>
      </c>
      <c r="P404" s="80">
        <v>36925</v>
      </c>
      <c r="Q404" s="80">
        <v>30763</v>
      </c>
      <c r="R404" s="80">
        <v>164840</v>
      </c>
      <c r="S404" s="80">
        <v>178020</v>
      </c>
      <c r="T404" s="80">
        <v>53523</v>
      </c>
      <c r="U404" s="80">
        <v>57577</v>
      </c>
      <c r="V404" s="34">
        <v>12753</v>
      </c>
      <c r="W404" s="34">
        <v>11323</v>
      </c>
      <c r="X404" s="33">
        <v>0</v>
      </c>
      <c r="Y404" s="33">
        <v>0</v>
      </c>
      <c r="Z404" s="34">
        <v>21159</v>
      </c>
      <c r="AA404" s="34">
        <v>20513</v>
      </c>
      <c r="AB404" s="33">
        <v>606</v>
      </c>
      <c r="AC404" s="34">
        <v>2465</v>
      </c>
      <c r="AD404" s="34">
        <v>21438</v>
      </c>
      <c r="AE404" s="34">
        <v>15125</v>
      </c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</row>
    <row r="405" spans="1:101" x14ac:dyDescent="0.25">
      <c r="A405" s="31" t="s">
        <v>378</v>
      </c>
      <c r="B405" s="88">
        <v>113219</v>
      </c>
      <c r="C405" s="88">
        <v>118306</v>
      </c>
      <c r="D405" s="63">
        <v>209607</v>
      </c>
      <c r="E405" s="63">
        <v>201057</v>
      </c>
      <c r="F405" s="62">
        <v>0</v>
      </c>
      <c r="G405" s="62">
        <v>0</v>
      </c>
      <c r="H405" s="63">
        <v>160878</v>
      </c>
      <c r="I405" s="63">
        <v>128448</v>
      </c>
      <c r="J405" s="63">
        <v>161973</v>
      </c>
      <c r="K405" s="63">
        <v>224932</v>
      </c>
      <c r="L405" s="63">
        <v>415676</v>
      </c>
      <c r="M405" s="63">
        <v>390154</v>
      </c>
      <c r="N405" s="80">
        <v>213766</v>
      </c>
      <c r="O405" s="80">
        <v>220014</v>
      </c>
      <c r="P405" s="80">
        <v>205602</v>
      </c>
      <c r="Q405" s="80">
        <v>230726</v>
      </c>
      <c r="R405" s="80">
        <v>223192</v>
      </c>
      <c r="S405" s="80">
        <v>199773</v>
      </c>
      <c r="T405" s="80">
        <v>215135</v>
      </c>
      <c r="U405" s="80">
        <v>223488</v>
      </c>
      <c r="V405" s="34">
        <v>17923</v>
      </c>
      <c r="W405" s="34">
        <v>22073</v>
      </c>
      <c r="X405" s="34">
        <v>19116</v>
      </c>
      <c r="Y405" s="34">
        <v>20633</v>
      </c>
      <c r="Z405" s="34">
        <v>14892</v>
      </c>
      <c r="AA405" s="34">
        <v>13753</v>
      </c>
      <c r="AB405" s="34">
        <v>26868</v>
      </c>
      <c r="AC405" s="34">
        <v>29020</v>
      </c>
      <c r="AD405" s="34">
        <v>9404</v>
      </c>
      <c r="AE405" s="34">
        <v>20896</v>
      </c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</row>
    <row r="406" spans="1:101" x14ac:dyDescent="0.25">
      <c r="A406" s="31" t="s">
        <v>379</v>
      </c>
      <c r="B406" s="88">
        <v>4135</v>
      </c>
      <c r="C406" s="88">
        <v>4129</v>
      </c>
      <c r="D406" s="63">
        <v>31358</v>
      </c>
      <c r="E406" s="63">
        <v>20914</v>
      </c>
      <c r="F406" s="62">
        <v>0</v>
      </c>
      <c r="G406" s="62">
        <v>0</v>
      </c>
      <c r="H406" s="63">
        <v>28001</v>
      </c>
      <c r="I406" s="63">
        <v>9999</v>
      </c>
      <c r="J406" s="63">
        <v>25874</v>
      </c>
      <c r="K406" s="63">
        <v>25775</v>
      </c>
      <c r="L406" s="63">
        <v>54667</v>
      </c>
      <c r="M406" s="63">
        <v>44282</v>
      </c>
      <c r="N406" s="80">
        <v>1984</v>
      </c>
      <c r="O406" s="80">
        <v>2725</v>
      </c>
      <c r="P406" s="80">
        <v>1611</v>
      </c>
      <c r="Q406" s="80">
        <v>4597</v>
      </c>
      <c r="R406" s="80">
        <v>1191</v>
      </c>
      <c r="S406" s="79">
        <v>749</v>
      </c>
      <c r="T406" s="80">
        <v>2864</v>
      </c>
      <c r="U406" s="80">
        <v>2287</v>
      </c>
      <c r="V406" s="34">
        <v>1490</v>
      </c>
      <c r="W406" s="34">
        <v>1482</v>
      </c>
      <c r="X406" s="33">
        <v>0</v>
      </c>
      <c r="Y406" s="33">
        <v>0</v>
      </c>
      <c r="Z406" s="33">
        <v>875</v>
      </c>
      <c r="AA406" s="34">
        <v>1748</v>
      </c>
      <c r="AB406" s="33">
        <v>0</v>
      </c>
      <c r="AC406" s="34">
        <v>1452</v>
      </c>
      <c r="AD406" s="34">
        <v>3998</v>
      </c>
      <c r="AE406" s="34">
        <v>1402</v>
      </c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</row>
    <row r="407" spans="1:101" x14ac:dyDescent="0.25">
      <c r="A407" s="31" t="s">
        <v>380</v>
      </c>
      <c r="B407" s="87">
        <v>194</v>
      </c>
      <c r="C407" s="87">
        <v>124</v>
      </c>
      <c r="D407" s="62">
        <v>0</v>
      </c>
      <c r="E407" s="62">
        <v>0</v>
      </c>
      <c r="F407" s="62">
        <v>0</v>
      </c>
      <c r="G407" s="62">
        <v>0</v>
      </c>
      <c r="H407" s="62">
        <v>0</v>
      </c>
      <c r="I407" s="62">
        <v>0</v>
      </c>
      <c r="J407" s="62">
        <v>0</v>
      </c>
      <c r="K407" s="62">
        <v>0</v>
      </c>
      <c r="L407" s="62">
        <v>0</v>
      </c>
      <c r="M407" s="62">
        <v>0</v>
      </c>
      <c r="N407" s="79">
        <v>0</v>
      </c>
      <c r="O407" s="79">
        <v>0</v>
      </c>
      <c r="P407" s="79">
        <v>0</v>
      </c>
      <c r="Q407" s="79">
        <v>0</v>
      </c>
      <c r="R407" s="79">
        <v>0</v>
      </c>
      <c r="S407" s="79">
        <v>0</v>
      </c>
      <c r="T407" s="79">
        <v>0</v>
      </c>
      <c r="U407" s="79">
        <v>0</v>
      </c>
      <c r="V407" s="33">
        <v>498</v>
      </c>
      <c r="W407" s="33">
        <v>142</v>
      </c>
      <c r="X407" s="33">
        <v>0</v>
      </c>
      <c r="Y407" s="33">
        <v>0</v>
      </c>
      <c r="Z407" s="34">
        <v>1031</v>
      </c>
      <c r="AA407" s="33">
        <v>516</v>
      </c>
      <c r="AB407" s="33">
        <v>554</v>
      </c>
      <c r="AC407" s="33">
        <v>0</v>
      </c>
      <c r="AD407" s="33">
        <v>0</v>
      </c>
      <c r="AE407" s="33">
        <v>0</v>
      </c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</row>
    <row r="408" spans="1:101" x14ac:dyDescent="0.25">
      <c r="A408" s="31" t="s">
        <v>381</v>
      </c>
      <c r="B408" s="88">
        <v>14055</v>
      </c>
      <c r="C408" s="88">
        <v>14070</v>
      </c>
      <c r="D408" s="63">
        <v>159513</v>
      </c>
      <c r="E408" s="63">
        <v>161769</v>
      </c>
      <c r="F408" s="63">
        <v>277691</v>
      </c>
      <c r="G408" s="63">
        <v>346372</v>
      </c>
      <c r="H408" s="63">
        <v>265545</v>
      </c>
      <c r="I408" s="63">
        <v>276325</v>
      </c>
      <c r="J408" s="62">
        <v>0</v>
      </c>
      <c r="K408" s="62">
        <v>0</v>
      </c>
      <c r="L408" s="63">
        <v>51362</v>
      </c>
      <c r="M408" s="63">
        <v>11996</v>
      </c>
      <c r="N408" s="79">
        <v>75</v>
      </c>
      <c r="O408" s="79">
        <v>23</v>
      </c>
      <c r="P408" s="79">
        <v>0</v>
      </c>
      <c r="Q408" s="79">
        <v>0</v>
      </c>
      <c r="R408" s="79">
        <v>40</v>
      </c>
      <c r="S408" s="79">
        <v>90</v>
      </c>
      <c r="T408" s="79">
        <v>168</v>
      </c>
      <c r="U408" s="79">
        <v>0</v>
      </c>
      <c r="V408" s="34">
        <v>2048</v>
      </c>
      <c r="W408" s="34">
        <v>1656</v>
      </c>
      <c r="X408" s="33">
        <v>0</v>
      </c>
      <c r="Y408" s="33">
        <v>0</v>
      </c>
      <c r="Z408" s="34">
        <v>7449</v>
      </c>
      <c r="AA408" s="34">
        <v>6022</v>
      </c>
      <c r="AB408" s="33">
        <v>0</v>
      </c>
      <c r="AC408" s="33">
        <v>0</v>
      </c>
      <c r="AD408" s="33">
        <v>0</v>
      </c>
      <c r="AE408" s="33">
        <v>0</v>
      </c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</row>
    <row r="409" spans="1:101" x14ac:dyDescent="0.25">
      <c r="A409" s="31" t="s">
        <v>382</v>
      </c>
      <c r="B409" s="88">
        <v>47423</v>
      </c>
      <c r="C409" s="88">
        <v>40370</v>
      </c>
      <c r="D409" s="63">
        <v>8637</v>
      </c>
      <c r="E409" s="63">
        <v>11858</v>
      </c>
      <c r="F409" s="63">
        <v>9320</v>
      </c>
      <c r="G409" s="63">
        <v>10875</v>
      </c>
      <c r="H409" s="63">
        <v>12509</v>
      </c>
      <c r="I409" s="63">
        <v>13738</v>
      </c>
      <c r="J409" s="63">
        <v>9955</v>
      </c>
      <c r="K409" s="63">
        <v>10153</v>
      </c>
      <c r="L409" s="63">
        <v>1143</v>
      </c>
      <c r="M409" s="63">
        <v>10495</v>
      </c>
      <c r="N409" s="80">
        <v>4097</v>
      </c>
      <c r="O409" s="80">
        <v>3290</v>
      </c>
      <c r="P409" s="80">
        <v>3213</v>
      </c>
      <c r="Q409" s="80">
        <v>2746</v>
      </c>
      <c r="R409" s="80">
        <v>5380</v>
      </c>
      <c r="S409" s="80">
        <v>4788</v>
      </c>
      <c r="T409" s="80">
        <v>4069</v>
      </c>
      <c r="U409" s="80">
        <v>2798</v>
      </c>
      <c r="V409" s="34">
        <v>104379</v>
      </c>
      <c r="W409" s="34">
        <v>91322</v>
      </c>
      <c r="X409" s="34">
        <v>28091</v>
      </c>
      <c r="Y409" s="34">
        <v>64662</v>
      </c>
      <c r="Z409" s="34">
        <v>49916</v>
      </c>
      <c r="AA409" s="34">
        <v>27424</v>
      </c>
      <c r="AB409" s="34">
        <v>128152</v>
      </c>
      <c r="AC409" s="34">
        <v>96234</v>
      </c>
      <c r="AD409" s="34">
        <v>128932</v>
      </c>
      <c r="AE409" s="34">
        <v>143593</v>
      </c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</row>
    <row r="410" spans="1:101" x14ac:dyDescent="0.25">
      <c r="A410" s="31" t="s">
        <v>383</v>
      </c>
      <c r="B410" s="88">
        <v>6628</v>
      </c>
      <c r="C410" s="88">
        <v>5967</v>
      </c>
      <c r="D410" s="63">
        <v>54049</v>
      </c>
      <c r="E410" s="63">
        <v>48588</v>
      </c>
      <c r="F410" s="62">
        <v>0</v>
      </c>
      <c r="G410" s="62">
        <v>0</v>
      </c>
      <c r="H410" s="63">
        <v>12008</v>
      </c>
      <c r="I410" s="63">
        <v>9295</v>
      </c>
      <c r="J410" s="62">
        <v>0</v>
      </c>
      <c r="K410" s="62">
        <v>0</v>
      </c>
      <c r="L410" s="63">
        <v>184841</v>
      </c>
      <c r="M410" s="63">
        <v>168580</v>
      </c>
      <c r="N410" s="80">
        <v>4254</v>
      </c>
      <c r="O410" s="80">
        <v>4135</v>
      </c>
      <c r="P410" s="79">
        <v>0</v>
      </c>
      <c r="Q410" s="79">
        <v>0</v>
      </c>
      <c r="R410" s="80">
        <v>16385</v>
      </c>
      <c r="S410" s="80">
        <v>15077</v>
      </c>
      <c r="T410" s="79">
        <v>134</v>
      </c>
      <c r="U410" s="79">
        <v>699</v>
      </c>
      <c r="V410" s="34">
        <v>1241</v>
      </c>
      <c r="W410" s="33">
        <v>777</v>
      </c>
      <c r="X410" s="33">
        <v>0</v>
      </c>
      <c r="Y410" s="33">
        <v>0</v>
      </c>
      <c r="Z410" s="33">
        <v>114</v>
      </c>
      <c r="AA410" s="33">
        <v>0</v>
      </c>
      <c r="AB410" s="33">
        <v>0</v>
      </c>
      <c r="AC410" s="34">
        <v>1665</v>
      </c>
      <c r="AD410" s="34">
        <v>3873</v>
      </c>
      <c r="AE410" s="33">
        <v>421</v>
      </c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</row>
    <row r="411" spans="1:101" x14ac:dyDescent="0.25">
      <c r="A411" s="35" t="s">
        <v>384</v>
      </c>
      <c r="B411" s="89">
        <v>762461</v>
      </c>
      <c r="C411" s="89">
        <v>749447</v>
      </c>
      <c r="D411" s="64">
        <v>3100954</v>
      </c>
      <c r="E411" s="64">
        <v>3105089</v>
      </c>
      <c r="F411" s="64">
        <v>1349433</v>
      </c>
      <c r="G411" s="64">
        <v>1457312</v>
      </c>
      <c r="H411" s="64">
        <v>2121550</v>
      </c>
      <c r="I411" s="64">
        <v>2129015</v>
      </c>
      <c r="J411" s="64">
        <v>2727470</v>
      </c>
      <c r="K411" s="64">
        <v>2814791</v>
      </c>
      <c r="L411" s="64">
        <v>5727077</v>
      </c>
      <c r="M411" s="64">
        <v>5619657</v>
      </c>
      <c r="N411" s="82">
        <v>837248</v>
      </c>
      <c r="O411" s="82">
        <v>823409</v>
      </c>
      <c r="P411" s="82">
        <v>776240</v>
      </c>
      <c r="Q411" s="82">
        <v>772039</v>
      </c>
      <c r="R411" s="82">
        <v>1007629</v>
      </c>
      <c r="S411" s="82">
        <v>997778</v>
      </c>
      <c r="T411" s="82">
        <v>780567</v>
      </c>
      <c r="U411" s="82">
        <v>754994</v>
      </c>
      <c r="V411" s="36">
        <v>315015</v>
      </c>
      <c r="W411" s="36">
        <v>298858</v>
      </c>
      <c r="X411" s="36">
        <v>170478</v>
      </c>
      <c r="Y411" s="36">
        <v>200432</v>
      </c>
      <c r="Z411" s="36">
        <v>261242</v>
      </c>
      <c r="AA411" s="36">
        <v>218748</v>
      </c>
      <c r="AB411" s="36">
        <v>325295</v>
      </c>
      <c r="AC411" s="36">
        <v>302202</v>
      </c>
      <c r="AD411" s="36">
        <v>361150</v>
      </c>
      <c r="AE411" s="36">
        <v>373083</v>
      </c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</row>
    <row r="412" spans="1:101" x14ac:dyDescent="0.25">
      <c r="A412" s="31" t="s">
        <v>385</v>
      </c>
      <c r="B412" s="88">
        <v>436505</v>
      </c>
      <c r="C412" s="88">
        <v>494187</v>
      </c>
      <c r="D412" s="63">
        <v>47808</v>
      </c>
      <c r="E412" s="63">
        <v>93600</v>
      </c>
      <c r="F412" s="63">
        <v>6056</v>
      </c>
      <c r="G412" s="63">
        <v>60881</v>
      </c>
      <c r="H412" s="63">
        <v>10333</v>
      </c>
      <c r="I412" s="63">
        <v>25988</v>
      </c>
      <c r="J412" s="63">
        <v>154460</v>
      </c>
      <c r="K412" s="63">
        <v>187034</v>
      </c>
      <c r="L412" s="63">
        <v>49713</v>
      </c>
      <c r="M412" s="63">
        <v>149593</v>
      </c>
      <c r="N412" s="80">
        <v>918510</v>
      </c>
      <c r="O412" s="80">
        <v>1018050</v>
      </c>
      <c r="P412" s="80">
        <v>875033</v>
      </c>
      <c r="Q412" s="80">
        <v>1013784</v>
      </c>
      <c r="R412" s="80">
        <v>958080</v>
      </c>
      <c r="S412" s="80">
        <v>1013309</v>
      </c>
      <c r="T412" s="80">
        <v>932914</v>
      </c>
      <c r="U412" s="80">
        <v>1025238</v>
      </c>
      <c r="V412" s="34">
        <v>78862</v>
      </c>
      <c r="W412" s="34">
        <v>94371</v>
      </c>
      <c r="X412" s="34">
        <v>49130</v>
      </c>
      <c r="Y412" s="34">
        <v>62654</v>
      </c>
      <c r="Z412" s="34">
        <v>46963</v>
      </c>
      <c r="AA412" s="34">
        <v>68595</v>
      </c>
      <c r="AB412" s="34">
        <v>70516</v>
      </c>
      <c r="AC412" s="34">
        <v>92313</v>
      </c>
      <c r="AD412" s="34">
        <v>119661</v>
      </c>
      <c r="AE412" s="34">
        <v>122143</v>
      </c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</row>
    <row r="413" spans="1:101" x14ac:dyDescent="0.25">
      <c r="A413" s="31" t="s">
        <v>386</v>
      </c>
      <c r="B413" s="88">
        <v>607769</v>
      </c>
      <c r="C413" s="88">
        <v>536773</v>
      </c>
      <c r="D413" s="63">
        <v>2794</v>
      </c>
      <c r="E413" s="63">
        <v>1879</v>
      </c>
      <c r="F413" s="62">
        <v>0</v>
      </c>
      <c r="G413" s="62">
        <v>0</v>
      </c>
      <c r="H413" s="63">
        <v>4755</v>
      </c>
      <c r="I413" s="63">
        <v>2448</v>
      </c>
      <c r="J413" s="63">
        <v>4005</v>
      </c>
      <c r="K413" s="63">
        <v>4369</v>
      </c>
      <c r="L413" s="62">
        <v>0</v>
      </c>
      <c r="M413" s="62">
        <v>0</v>
      </c>
      <c r="N413" s="79">
        <v>401</v>
      </c>
      <c r="O413" s="79">
        <v>657</v>
      </c>
      <c r="P413" s="80">
        <v>1113</v>
      </c>
      <c r="Q413" s="80">
        <v>1824</v>
      </c>
      <c r="R413" s="79">
        <v>0</v>
      </c>
      <c r="S413" s="79">
        <v>0</v>
      </c>
      <c r="T413" s="79">
        <v>0</v>
      </c>
      <c r="U413" s="79">
        <v>0</v>
      </c>
      <c r="V413" s="34">
        <v>1423458</v>
      </c>
      <c r="W413" s="34">
        <v>1241929</v>
      </c>
      <c r="X413" s="34">
        <v>388688</v>
      </c>
      <c r="Y413" s="34">
        <v>336213</v>
      </c>
      <c r="Z413" s="34">
        <v>903067</v>
      </c>
      <c r="AA413" s="34">
        <v>815912</v>
      </c>
      <c r="AB413" s="34">
        <v>1278998</v>
      </c>
      <c r="AC413" s="34">
        <v>1113313</v>
      </c>
      <c r="AD413" s="34">
        <v>2143314</v>
      </c>
      <c r="AE413" s="34">
        <v>1848764</v>
      </c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</row>
    <row r="414" spans="1:101" x14ac:dyDescent="0.25">
      <c r="A414" s="35" t="s">
        <v>387</v>
      </c>
      <c r="B414" s="89">
        <v>1806735</v>
      </c>
      <c r="C414" s="89">
        <v>1780407</v>
      </c>
      <c r="D414" s="64">
        <v>3151555</v>
      </c>
      <c r="E414" s="64">
        <v>3200569</v>
      </c>
      <c r="F414" s="64">
        <v>1355489</v>
      </c>
      <c r="G414" s="64">
        <v>1518193</v>
      </c>
      <c r="H414" s="64">
        <v>2136638</v>
      </c>
      <c r="I414" s="64">
        <v>2157451</v>
      </c>
      <c r="J414" s="64">
        <v>2885934</v>
      </c>
      <c r="K414" s="64">
        <v>3006195</v>
      </c>
      <c r="L414" s="64">
        <v>5776790</v>
      </c>
      <c r="M414" s="64">
        <v>5769251</v>
      </c>
      <c r="N414" s="82">
        <v>1756158</v>
      </c>
      <c r="O414" s="82">
        <v>1842117</v>
      </c>
      <c r="P414" s="82">
        <v>1652386</v>
      </c>
      <c r="Q414" s="82">
        <v>1787647</v>
      </c>
      <c r="R414" s="82">
        <v>1965709</v>
      </c>
      <c r="S414" s="82">
        <v>2011087</v>
      </c>
      <c r="T414" s="82">
        <v>1713481</v>
      </c>
      <c r="U414" s="82">
        <v>1780232</v>
      </c>
      <c r="V414" s="36">
        <v>1817334</v>
      </c>
      <c r="W414" s="36">
        <v>1635158</v>
      </c>
      <c r="X414" s="36">
        <v>608296</v>
      </c>
      <c r="Y414" s="36">
        <v>599300</v>
      </c>
      <c r="Z414" s="36">
        <v>1211272</v>
      </c>
      <c r="AA414" s="36">
        <v>1103254</v>
      </c>
      <c r="AB414" s="36">
        <v>1674809</v>
      </c>
      <c r="AC414" s="36">
        <v>1507828</v>
      </c>
      <c r="AD414" s="36">
        <v>2624125</v>
      </c>
      <c r="AE414" s="36">
        <v>2343990</v>
      </c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</row>
    <row r="415" spans="1:101" x14ac:dyDescent="0.25">
      <c r="A415" s="31"/>
      <c r="B415" s="87"/>
      <c r="C415" s="87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79"/>
      <c r="O415" s="79"/>
      <c r="P415" s="79"/>
      <c r="Q415" s="79"/>
      <c r="R415" s="79"/>
      <c r="S415" s="79"/>
      <c r="T415" s="79"/>
      <c r="U415" s="79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</row>
    <row r="416" spans="1:101" x14ac:dyDescent="0.25">
      <c r="A416" s="31" t="s">
        <v>388</v>
      </c>
      <c r="B416" s="88">
        <v>2610906</v>
      </c>
      <c r="C416" s="88">
        <v>2467287</v>
      </c>
      <c r="D416" s="62">
        <v>23</v>
      </c>
      <c r="E416" s="62">
        <v>612</v>
      </c>
      <c r="F416" s="62">
        <v>0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86</v>
      </c>
      <c r="M416" s="63">
        <v>2310</v>
      </c>
      <c r="N416" s="79">
        <v>1</v>
      </c>
      <c r="O416" s="79">
        <v>2</v>
      </c>
      <c r="P416" s="79">
        <v>2</v>
      </c>
      <c r="Q416" s="79">
        <v>5</v>
      </c>
      <c r="R416" s="79">
        <v>0</v>
      </c>
      <c r="S416" s="79">
        <v>0</v>
      </c>
      <c r="T416" s="79">
        <v>0</v>
      </c>
      <c r="U416" s="79">
        <v>0</v>
      </c>
      <c r="V416" s="34">
        <v>6249964</v>
      </c>
      <c r="W416" s="34">
        <v>5913090</v>
      </c>
      <c r="X416" s="34">
        <v>1348488</v>
      </c>
      <c r="Y416" s="34">
        <v>1349706</v>
      </c>
      <c r="Z416" s="34">
        <v>3695276</v>
      </c>
      <c r="AA416" s="34">
        <v>3549958</v>
      </c>
      <c r="AB416" s="34">
        <v>5572766</v>
      </c>
      <c r="AC416" s="34">
        <v>5262899</v>
      </c>
      <c r="AD416" s="34">
        <v>9729935</v>
      </c>
      <c r="AE416" s="34">
        <v>9163953</v>
      </c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</row>
    <row r="417" spans="1:101" x14ac:dyDescent="0.25">
      <c r="A417" s="31" t="s">
        <v>389</v>
      </c>
      <c r="B417" s="88">
        <v>24056</v>
      </c>
      <c r="C417" s="88">
        <v>22150</v>
      </c>
      <c r="D417" s="62">
        <v>0</v>
      </c>
      <c r="E417" s="62">
        <v>0</v>
      </c>
      <c r="F417" s="62">
        <v>0</v>
      </c>
      <c r="G417" s="62">
        <v>0</v>
      </c>
      <c r="H417" s="62">
        <v>0</v>
      </c>
      <c r="I417" s="62">
        <v>0</v>
      </c>
      <c r="J417" s="62">
        <v>0</v>
      </c>
      <c r="K417" s="62">
        <v>0</v>
      </c>
      <c r="L417" s="62">
        <v>0</v>
      </c>
      <c r="M417" s="62">
        <v>0</v>
      </c>
      <c r="N417" s="79">
        <v>0</v>
      </c>
      <c r="O417" s="79">
        <v>0</v>
      </c>
      <c r="P417" s="79">
        <v>0</v>
      </c>
      <c r="Q417" s="79">
        <v>0</v>
      </c>
      <c r="R417" s="79">
        <v>0</v>
      </c>
      <c r="S417" s="79">
        <v>0</v>
      </c>
      <c r="T417" s="79">
        <v>0</v>
      </c>
      <c r="U417" s="79">
        <v>0</v>
      </c>
      <c r="V417" s="34">
        <v>2959</v>
      </c>
      <c r="W417" s="34">
        <v>5354</v>
      </c>
      <c r="X417" s="34">
        <v>36878</v>
      </c>
      <c r="Y417" s="34">
        <v>37960</v>
      </c>
      <c r="Z417" s="33">
        <v>0</v>
      </c>
      <c r="AA417" s="33">
        <v>0</v>
      </c>
      <c r="AB417" s="34">
        <v>1666</v>
      </c>
      <c r="AC417" s="34">
        <v>8300</v>
      </c>
      <c r="AD417" s="34">
        <v>4451</v>
      </c>
      <c r="AE417" s="34">
        <v>3804</v>
      </c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</row>
    <row r="418" spans="1:101" x14ac:dyDescent="0.25">
      <c r="A418" s="31" t="s">
        <v>390</v>
      </c>
      <c r="B418" s="88">
        <v>70050</v>
      </c>
      <c r="C418" s="88">
        <v>62897</v>
      </c>
      <c r="D418" s="62">
        <v>0</v>
      </c>
      <c r="E418" s="62">
        <v>0</v>
      </c>
      <c r="F418" s="62">
        <v>0</v>
      </c>
      <c r="G418" s="62">
        <v>0</v>
      </c>
      <c r="H418" s="62">
        <v>0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79">
        <v>0</v>
      </c>
      <c r="O418" s="79">
        <v>0</v>
      </c>
      <c r="P418" s="79">
        <v>0</v>
      </c>
      <c r="Q418" s="79">
        <v>0</v>
      </c>
      <c r="R418" s="79">
        <v>0</v>
      </c>
      <c r="S418" s="79">
        <v>0</v>
      </c>
      <c r="T418" s="79">
        <v>0</v>
      </c>
      <c r="U418" s="79">
        <v>0</v>
      </c>
      <c r="V418" s="34">
        <v>168359</v>
      </c>
      <c r="W418" s="34">
        <v>151715</v>
      </c>
      <c r="X418" s="34">
        <v>37100</v>
      </c>
      <c r="Y418" s="34">
        <v>37713</v>
      </c>
      <c r="Z418" s="34">
        <v>105766</v>
      </c>
      <c r="AA418" s="34">
        <v>104945</v>
      </c>
      <c r="AB418" s="34">
        <v>144646</v>
      </c>
      <c r="AC418" s="34">
        <v>128435</v>
      </c>
      <c r="AD418" s="34">
        <v>263346</v>
      </c>
      <c r="AE418" s="34">
        <v>230861</v>
      </c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</row>
    <row r="419" spans="1:101" x14ac:dyDescent="0.25">
      <c r="A419" s="31" t="s">
        <v>391</v>
      </c>
      <c r="B419" s="91">
        <v>-37457</v>
      </c>
      <c r="C419" s="91">
        <v>-8523</v>
      </c>
      <c r="D419" s="62">
        <v>0</v>
      </c>
      <c r="E419" s="62">
        <v>0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79">
        <v>0</v>
      </c>
      <c r="O419" s="79">
        <v>0</v>
      </c>
      <c r="P419" s="79">
        <v>0</v>
      </c>
      <c r="Q419" s="79">
        <v>0</v>
      </c>
      <c r="R419" s="79">
        <v>0</v>
      </c>
      <c r="S419" s="79">
        <v>0</v>
      </c>
      <c r="T419" s="79">
        <v>0</v>
      </c>
      <c r="U419" s="79">
        <v>0</v>
      </c>
      <c r="V419" s="38">
        <v>-91500</v>
      </c>
      <c r="W419" s="38">
        <v>-21440</v>
      </c>
      <c r="X419" s="38">
        <v>-3749</v>
      </c>
      <c r="Y419" s="39">
        <v>-395</v>
      </c>
      <c r="Z419" s="38">
        <v>-43396</v>
      </c>
      <c r="AA419" s="38">
        <v>-11279</v>
      </c>
      <c r="AB419" s="38">
        <v>-76152</v>
      </c>
      <c r="AC419" s="38">
        <v>-14240</v>
      </c>
      <c r="AD419" s="38">
        <v>-159884</v>
      </c>
      <c r="AE419" s="38">
        <v>-40994</v>
      </c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19"/>
      <c r="CF419" s="19"/>
      <c r="CG419" s="19"/>
      <c r="CH419" s="20"/>
      <c r="CI419" s="19"/>
      <c r="CJ419" s="19"/>
      <c r="CK419" s="19"/>
      <c r="CL419" s="19"/>
      <c r="CM419" s="19"/>
      <c r="CN419" s="20"/>
      <c r="CO419" s="19"/>
      <c r="CP419" s="19"/>
      <c r="CQ419" s="19"/>
      <c r="CR419" s="20"/>
      <c r="CS419" s="20"/>
      <c r="CT419" s="19"/>
      <c r="CU419" s="19"/>
      <c r="CV419" s="19"/>
      <c r="CW419" s="19"/>
    </row>
    <row r="420" spans="1:101" x14ac:dyDescent="0.25">
      <c r="A420" s="31" t="s">
        <v>392</v>
      </c>
      <c r="B420" s="92">
        <v>-72</v>
      </c>
      <c r="C420" s="87">
        <v>716</v>
      </c>
      <c r="D420" s="62">
        <v>0</v>
      </c>
      <c r="E420" s="62">
        <v>0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79">
        <v>0</v>
      </c>
      <c r="O420" s="79">
        <v>0</v>
      </c>
      <c r="P420" s="79">
        <v>0</v>
      </c>
      <c r="Q420" s="79">
        <v>0</v>
      </c>
      <c r="R420" s="79">
        <v>0</v>
      </c>
      <c r="S420" s="79">
        <v>0</v>
      </c>
      <c r="T420" s="79">
        <v>0</v>
      </c>
      <c r="U420" s="79">
        <v>0</v>
      </c>
      <c r="V420" s="33">
        <v>29</v>
      </c>
      <c r="W420" s="34">
        <v>2241</v>
      </c>
      <c r="X420" s="33">
        <v>0</v>
      </c>
      <c r="Y420" s="39">
        <v>-882</v>
      </c>
      <c r="Z420" s="33">
        <v>104</v>
      </c>
      <c r="AA420" s="39">
        <v>-123</v>
      </c>
      <c r="AB420" s="33">
        <v>0</v>
      </c>
      <c r="AC420" s="33">
        <v>950</v>
      </c>
      <c r="AD420" s="33">
        <v>0</v>
      </c>
      <c r="AE420" s="34">
        <v>6173</v>
      </c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19"/>
      <c r="CF420" s="19"/>
      <c r="CG420" s="19"/>
      <c r="CH420" s="19"/>
      <c r="CI420" s="19"/>
      <c r="CJ420" s="19"/>
      <c r="CK420" s="19"/>
      <c r="CL420" s="19"/>
      <c r="CM420" s="19"/>
      <c r="CN420" s="20"/>
      <c r="CO420" s="19"/>
      <c r="CP420" s="19"/>
      <c r="CQ420" s="19"/>
      <c r="CR420" s="19"/>
      <c r="CS420" s="19"/>
      <c r="CT420" s="19"/>
      <c r="CU420" s="19"/>
      <c r="CV420" s="19"/>
      <c r="CW420" s="19"/>
    </row>
    <row r="421" spans="1:101" x14ac:dyDescent="0.25">
      <c r="A421" s="31" t="s">
        <v>393</v>
      </c>
      <c r="B421" s="88">
        <v>186393</v>
      </c>
      <c r="C421" s="88">
        <v>186760</v>
      </c>
      <c r="D421" s="62">
        <v>837</v>
      </c>
      <c r="E421" s="63">
        <v>6625</v>
      </c>
      <c r="F421" s="62">
        <v>0</v>
      </c>
      <c r="G421" s="63">
        <v>1717</v>
      </c>
      <c r="H421" s="63">
        <v>1600</v>
      </c>
      <c r="I421" s="63">
        <v>15062</v>
      </c>
      <c r="J421" s="62">
        <v>806</v>
      </c>
      <c r="K421" s="62">
        <v>0</v>
      </c>
      <c r="L421" s="62">
        <v>0</v>
      </c>
      <c r="M421" s="62">
        <v>0</v>
      </c>
      <c r="N421" s="79">
        <v>428</v>
      </c>
      <c r="O421" s="79">
        <v>610</v>
      </c>
      <c r="P421" s="79">
        <v>119</v>
      </c>
      <c r="Q421" s="79">
        <v>520</v>
      </c>
      <c r="R421" s="80">
        <v>1233</v>
      </c>
      <c r="S421" s="79">
        <v>799</v>
      </c>
      <c r="T421" s="79">
        <v>180</v>
      </c>
      <c r="U421" s="79">
        <v>568</v>
      </c>
      <c r="V421" s="34">
        <v>444220</v>
      </c>
      <c r="W421" s="34">
        <v>439799</v>
      </c>
      <c r="X421" s="34">
        <v>107567</v>
      </c>
      <c r="Y421" s="34">
        <v>116802</v>
      </c>
      <c r="Z421" s="34">
        <v>285478</v>
      </c>
      <c r="AA421" s="34">
        <v>275213</v>
      </c>
      <c r="AB421" s="34">
        <v>383285</v>
      </c>
      <c r="AC421" s="34">
        <v>390499</v>
      </c>
      <c r="AD421" s="34">
        <v>686405</v>
      </c>
      <c r="AE421" s="34">
        <v>671608</v>
      </c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20"/>
      <c r="CP421" s="19"/>
      <c r="CQ421" s="19"/>
      <c r="CR421" s="19"/>
      <c r="CS421" s="19"/>
      <c r="CT421" s="19"/>
      <c r="CU421" s="20"/>
      <c r="CV421" s="19"/>
      <c r="CW421" s="19"/>
    </row>
    <row r="422" spans="1:101" x14ac:dyDescent="0.25">
      <c r="A422" s="31" t="s">
        <v>394</v>
      </c>
      <c r="B422" s="88">
        <v>71535</v>
      </c>
      <c r="C422" s="88">
        <v>69325</v>
      </c>
      <c r="D422" s="63">
        <v>2316</v>
      </c>
      <c r="E422" s="63">
        <v>13624</v>
      </c>
      <c r="F422" s="62">
        <v>0</v>
      </c>
      <c r="G422" s="63">
        <v>18261</v>
      </c>
      <c r="H422" s="63">
        <v>3562</v>
      </c>
      <c r="I422" s="62">
        <v>124</v>
      </c>
      <c r="J422" s="62">
        <v>451</v>
      </c>
      <c r="K422" s="63">
        <v>1122</v>
      </c>
      <c r="L422" s="63">
        <v>2686</v>
      </c>
      <c r="M422" s="63">
        <v>42343</v>
      </c>
      <c r="N422" s="80">
        <v>1411</v>
      </c>
      <c r="O422" s="80">
        <v>1329</v>
      </c>
      <c r="P422" s="79">
        <v>480</v>
      </c>
      <c r="Q422" s="80">
        <v>1015</v>
      </c>
      <c r="R422" s="80">
        <v>2612</v>
      </c>
      <c r="S422" s="80">
        <v>2351</v>
      </c>
      <c r="T422" s="80">
        <v>1484</v>
      </c>
      <c r="U422" s="79">
        <v>940</v>
      </c>
      <c r="V422" s="34">
        <v>38727</v>
      </c>
      <c r="W422" s="34">
        <v>37646</v>
      </c>
      <c r="X422" s="34">
        <v>42303</v>
      </c>
      <c r="Y422" s="34">
        <v>44445</v>
      </c>
      <c r="Z422" s="34">
        <v>30852</v>
      </c>
      <c r="AA422" s="34">
        <v>28141</v>
      </c>
      <c r="AB422" s="34">
        <v>19038</v>
      </c>
      <c r="AC422" s="34">
        <v>21131</v>
      </c>
      <c r="AD422" s="34">
        <v>69784</v>
      </c>
      <c r="AE422" s="34">
        <v>65944</v>
      </c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20"/>
      <c r="CP422" s="19"/>
      <c r="CQ422" s="19"/>
      <c r="CR422" s="19"/>
      <c r="CS422" s="19"/>
      <c r="CT422" s="19"/>
      <c r="CU422" s="20"/>
      <c r="CV422" s="19"/>
      <c r="CW422" s="19"/>
    </row>
    <row r="423" spans="1:101" x14ac:dyDescent="0.25">
      <c r="A423" s="31" t="s">
        <v>395</v>
      </c>
      <c r="B423" s="88">
        <v>24318</v>
      </c>
      <c r="C423" s="88">
        <v>22427</v>
      </c>
      <c r="D423" s="62">
        <v>193</v>
      </c>
      <c r="E423" s="62">
        <v>197</v>
      </c>
      <c r="F423" s="62">
        <v>0</v>
      </c>
      <c r="G423" s="62">
        <v>0</v>
      </c>
      <c r="H423" s="62">
        <v>0</v>
      </c>
      <c r="I423" s="62">
        <v>393</v>
      </c>
      <c r="J423" s="62">
        <v>0</v>
      </c>
      <c r="K423" s="62">
        <v>0</v>
      </c>
      <c r="L423" s="62">
        <v>729</v>
      </c>
      <c r="M423" s="62">
        <v>111</v>
      </c>
      <c r="N423" s="79">
        <v>37</v>
      </c>
      <c r="O423" s="79">
        <v>80</v>
      </c>
      <c r="P423" s="79">
        <v>104</v>
      </c>
      <c r="Q423" s="79">
        <v>221</v>
      </c>
      <c r="R423" s="79">
        <v>0</v>
      </c>
      <c r="S423" s="79">
        <v>0</v>
      </c>
      <c r="T423" s="79">
        <v>0</v>
      </c>
      <c r="U423" s="79">
        <v>0</v>
      </c>
      <c r="V423" s="34">
        <v>58735</v>
      </c>
      <c r="W423" s="34">
        <v>54461</v>
      </c>
      <c r="X423" s="34">
        <v>15918</v>
      </c>
      <c r="Y423" s="34">
        <v>16293</v>
      </c>
      <c r="Z423" s="34">
        <v>42737</v>
      </c>
      <c r="AA423" s="34">
        <v>40546</v>
      </c>
      <c r="AB423" s="34">
        <v>58952</v>
      </c>
      <c r="AC423" s="34">
        <v>53256</v>
      </c>
      <c r="AD423" s="34">
        <v>75969</v>
      </c>
      <c r="AE423" s="34">
        <v>71254</v>
      </c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</row>
    <row r="424" spans="1:101" x14ac:dyDescent="0.25">
      <c r="A424" s="31" t="s">
        <v>396</v>
      </c>
      <c r="B424" s="88">
        <v>8604</v>
      </c>
      <c r="C424" s="88">
        <v>2331</v>
      </c>
      <c r="D424" s="62">
        <v>125</v>
      </c>
      <c r="E424" s="62">
        <v>199</v>
      </c>
      <c r="F424" s="62">
        <v>0</v>
      </c>
      <c r="G424" s="62">
        <v>0</v>
      </c>
      <c r="H424" s="62">
        <v>293</v>
      </c>
      <c r="I424" s="62">
        <v>466</v>
      </c>
      <c r="J424" s="62">
        <v>0</v>
      </c>
      <c r="K424" s="62">
        <v>0</v>
      </c>
      <c r="L424" s="62">
        <v>0</v>
      </c>
      <c r="M424" s="62">
        <v>0</v>
      </c>
      <c r="N424" s="79">
        <v>63</v>
      </c>
      <c r="O424" s="79">
        <v>125</v>
      </c>
      <c r="P424" s="79">
        <v>95</v>
      </c>
      <c r="Q424" s="79">
        <v>0</v>
      </c>
      <c r="R424" s="79">
        <v>114</v>
      </c>
      <c r="S424" s="79">
        <v>487</v>
      </c>
      <c r="T424" s="79">
        <v>0</v>
      </c>
      <c r="U424" s="79">
        <v>0</v>
      </c>
      <c r="V424" s="34">
        <v>21467</v>
      </c>
      <c r="W424" s="34">
        <v>5331</v>
      </c>
      <c r="X424" s="33">
        <v>0</v>
      </c>
      <c r="Y424" s="33">
        <v>0</v>
      </c>
      <c r="Z424" s="34">
        <v>12821</v>
      </c>
      <c r="AA424" s="34">
        <v>1304</v>
      </c>
      <c r="AB424" s="34">
        <v>10947</v>
      </c>
      <c r="AC424" s="34">
        <v>3710</v>
      </c>
      <c r="AD424" s="34">
        <v>43838</v>
      </c>
      <c r="AE424" s="34">
        <v>11313</v>
      </c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</row>
    <row r="425" spans="1:101" x14ac:dyDescent="0.25">
      <c r="A425" s="31" t="s">
        <v>397</v>
      </c>
      <c r="B425" s="91">
        <v>-15589</v>
      </c>
      <c r="C425" s="91">
        <v>-26383</v>
      </c>
      <c r="D425" s="62">
        <v>0</v>
      </c>
      <c r="E425" s="62">
        <v>0</v>
      </c>
      <c r="F425" s="62">
        <v>0</v>
      </c>
      <c r="G425" s="62">
        <v>0</v>
      </c>
      <c r="H425" s="62">
        <v>0</v>
      </c>
      <c r="I425" s="62">
        <v>0</v>
      </c>
      <c r="J425" s="62">
        <v>0</v>
      </c>
      <c r="K425" s="62">
        <v>0</v>
      </c>
      <c r="L425" s="62">
        <v>0</v>
      </c>
      <c r="M425" s="62">
        <v>0</v>
      </c>
      <c r="N425" s="85">
        <v>-580</v>
      </c>
      <c r="O425" s="85">
        <v>-378</v>
      </c>
      <c r="P425" s="85">
        <v>-454</v>
      </c>
      <c r="Q425" s="85">
        <v>-396</v>
      </c>
      <c r="R425" s="84">
        <v>-1001</v>
      </c>
      <c r="S425" s="85">
        <v>-853</v>
      </c>
      <c r="T425" s="85">
        <v>-415</v>
      </c>
      <c r="U425" s="85">
        <v>-42</v>
      </c>
      <c r="V425" s="38">
        <v>-39364</v>
      </c>
      <c r="W425" s="38">
        <v>-61398</v>
      </c>
      <c r="X425" s="38">
        <v>-4823</v>
      </c>
      <c r="Y425" s="38">
        <v>-1815</v>
      </c>
      <c r="Z425" s="38">
        <v>-5877</v>
      </c>
      <c r="AA425" s="38">
        <v>-24501</v>
      </c>
      <c r="AB425" s="38">
        <v>-19174</v>
      </c>
      <c r="AC425" s="38">
        <v>-44096</v>
      </c>
      <c r="AD425" s="38">
        <v>-96630</v>
      </c>
      <c r="AE425" s="38">
        <v>-120089</v>
      </c>
    </row>
    <row r="426" spans="1:101" x14ac:dyDescent="0.25">
      <c r="A426" s="31" t="s">
        <v>398</v>
      </c>
      <c r="B426" s="91">
        <v>-44723</v>
      </c>
      <c r="C426" s="88">
        <v>6943</v>
      </c>
      <c r="D426" s="67">
        <v>-966</v>
      </c>
      <c r="E426" s="66">
        <v>-8263</v>
      </c>
      <c r="F426" s="62">
        <v>0</v>
      </c>
      <c r="G426" s="66">
        <v>-7138</v>
      </c>
      <c r="H426" s="66">
        <v>-2572</v>
      </c>
      <c r="I426" s="66">
        <v>-17552</v>
      </c>
      <c r="J426" s="62">
        <v>469</v>
      </c>
      <c r="K426" s="62">
        <v>954</v>
      </c>
      <c r="L426" s="62">
        <v>156</v>
      </c>
      <c r="M426" s="67">
        <v>-456</v>
      </c>
      <c r="N426" s="79">
        <v>290</v>
      </c>
      <c r="O426" s="79">
        <v>360</v>
      </c>
      <c r="P426" s="79">
        <v>243</v>
      </c>
      <c r="Q426" s="79">
        <v>186</v>
      </c>
      <c r="R426" s="79">
        <v>794</v>
      </c>
      <c r="S426" s="80">
        <v>1085</v>
      </c>
      <c r="T426" s="85">
        <v>-3</v>
      </c>
      <c r="U426" s="79">
        <v>38</v>
      </c>
      <c r="V426" s="38">
        <v>-106140</v>
      </c>
      <c r="W426" s="34">
        <v>21485</v>
      </c>
      <c r="X426" s="38">
        <v>-28338</v>
      </c>
      <c r="Y426" s="38">
        <v>-31162</v>
      </c>
      <c r="Z426" s="38">
        <v>-89869</v>
      </c>
      <c r="AA426" s="38">
        <v>-18065</v>
      </c>
      <c r="AB426" s="38">
        <v>-95112</v>
      </c>
      <c r="AC426" s="38">
        <v>-13529</v>
      </c>
      <c r="AD426" s="38">
        <v>-140355</v>
      </c>
      <c r="AE426" s="34">
        <v>103919</v>
      </c>
    </row>
    <row r="427" spans="1:101" x14ac:dyDescent="0.25">
      <c r="A427" s="31" t="s">
        <v>399</v>
      </c>
      <c r="B427" s="92">
        <v>-582</v>
      </c>
      <c r="C427" s="88">
        <v>1011</v>
      </c>
      <c r="D427" s="62">
        <v>254</v>
      </c>
      <c r="E427" s="66">
        <v>-4668</v>
      </c>
      <c r="F427" s="62">
        <v>0</v>
      </c>
      <c r="G427" s="66">
        <v>-4312</v>
      </c>
      <c r="H427" s="62">
        <v>859</v>
      </c>
      <c r="I427" s="62">
        <v>145</v>
      </c>
      <c r="J427" s="67">
        <v>-62</v>
      </c>
      <c r="K427" s="62">
        <v>231</v>
      </c>
      <c r="L427" s="67">
        <v>-378</v>
      </c>
      <c r="M427" s="66">
        <v>-16117</v>
      </c>
      <c r="N427" s="85">
        <v>-318</v>
      </c>
      <c r="O427" s="79">
        <v>348</v>
      </c>
      <c r="P427" s="85">
        <v>-67</v>
      </c>
      <c r="Q427" s="85">
        <v>-251</v>
      </c>
      <c r="R427" s="85">
        <v>-139</v>
      </c>
      <c r="S427" s="79">
        <v>844</v>
      </c>
      <c r="T427" s="85">
        <v>-675</v>
      </c>
      <c r="U427" s="79">
        <v>580</v>
      </c>
      <c r="V427" s="38">
        <v>-1193</v>
      </c>
      <c r="W427" s="34">
        <v>2374</v>
      </c>
      <c r="X427" s="34">
        <v>2238</v>
      </c>
      <c r="Y427" s="38">
        <v>-1162</v>
      </c>
      <c r="Z427" s="38">
        <v>-2998</v>
      </c>
      <c r="AA427" s="39">
        <v>-208</v>
      </c>
      <c r="AB427" s="38">
        <v>-1206</v>
      </c>
      <c r="AC427" s="33">
        <v>256</v>
      </c>
      <c r="AD427" s="33">
        <v>138</v>
      </c>
      <c r="AE427" s="34">
        <v>7557</v>
      </c>
    </row>
    <row r="428" spans="1:101" x14ac:dyDescent="0.25">
      <c r="A428" s="31" t="s">
        <v>400</v>
      </c>
      <c r="B428" s="88">
        <v>39913</v>
      </c>
      <c r="C428" s="88">
        <v>25216</v>
      </c>
      <c r="D428" s="62">
        <v>74</v>
      </c>
      <c r="E428" s="63">
        <v>1653</v>
      </c>
      <c r="F428" s="62">
        <v>654</v>
      </c>
      <c r="G428" s="63">
        <v>2204</v>
      </c>
      <c r="H428" s="66">
        <v>-1327</v>
      </c>
      <c r="I428" s="63">
        <v>4369</v>
      </c>
      <c r="J428" s="67">
        <v>-388</v>
      </c>
      <c r="K428" s="67">
        <v>-308</v>
      </c>
      <c r="L428" s="63">
        <v>2406</v>
      </c>
      <c r="M428" s="66">
        <v>-1550</v>
      </c>
      <c r="N428" s="79">
        <v>162</v>
      </c>
      <c r="O428" s="79">
        <v>125</v>
      </c>
      <c r="P428" s="79">
        <v>135</v>
      </c>
      <c r="Q428" s="79">
        <v>623</v>
      </c>
      <c r="R428" s="85">
        <v>-503</v>
      </c>
      <c r="S428" s="85">
        <v>-268</v>
      </c>
      <c r="T428" s="79">
        <v>632</v>
      </c>
      <c r="U428" s="85">
        <v>-80</v>
      </c>
      <c r="V428" s="34">
        <v>109226</v>
      </c>
      <c r="W428" s="34">
        <v>67457</v>
      </c>
      <c r="X428" s="34">
        <v>43252</v>
      </c>
      <c r="Y428" s="34">
        <v>39928</v>
      </c>
      <c r="Z428" s="34">
        <v>58565</v>
      </c>
      <c r="AA428" s="34">
        <v>69641</v>
      </c>
      <c r="AB428" s="34">
        <v>101208</v>
      </c>
      <c r="AC428" s="34">
        <v>69257</v>
      </c>
      <c r="AD428" s="34">
        <v>169029</v>
      </c>
      <c r="AE428" s="34">
        <v>65506</v>
      </c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</row>
    <row r="429" spans="1:101" x14ac:dyDescent="0.25">
      <c r="A429" s="35" t="s">
        <v>89</v>
      </c>
      <c r="B429" s="89">
        <v>2937351</v>
      </c>
      <c r="C429" s="89">
        <v>2832156</v>
      </c>
      <c r="D429" s="64">
        <v>2856</v>
      </c>
      <c r="E429" s="64">
        <v>9979</v>
      </c>
      <c r="F429" s="65">
        <v>654</v>
      </c>
      <c r="G429" s="64">
        <v>10732</v>
      </c>
      <c r="H429" s="64">
        <v>2415</v>
      </c>
      <c r="I429" s="64">
        <v>3007</v>
      </c>
      <c r="J429" s="64">
        <v>1277</v>
      </c>
      <c r="K429" s="64">
        <v>1999</v>
      </c>
      <c r="L429" s="64">
        <v>5684</v>
      </c>
      <c r="M429" s="64">
        <v>26642</v>
      </c>
      <c r="N429" s="82">
        <v>1495</v>
      </c>
      <c r="O429" s="82">
        <v>2600</v>
      </c>
      <c r="P429" s="83">
        <v>656</v>
      </c>
      <c r="Q429" s="82">
        <v>1922</v>
      </c>
      <c r="R429" s="82">
        <v>3109</v>
      </c>
      <c r="S429" s="82">
        <v>4445</v>
      </c>
      <c r="T429" s="82">
        <v>1203</v>
      </c>
      <c r="U429" s="82">
        <v>2004</v>
      </c>
      <c r="V429" s="36">
        <v>6855489</v>
      </c>
      <c r="W429" s="36">
        <v>6618116</v>
      </c>
      <c r="X429" s="36">
        <v>1596833</v>
      </c>
      <c r="Y429" s="36">
        <v>1607430</v>
      </c>
      <c r="Z429" s="36">
        <v>4089458</v>
      </c>
      <c r="AA429" s="36">
        <v>4015572</v>
      </c>
      <c r="AB429" s="36">
        <v>6100862</v>
      </c>
      <c r="AC429" s="36">
        <v>5866827</v>
      </c>
      <c r="AD429" s="36">
        <v>10646027</v>
      </c>
      <c r="AE429" s="36">
        <v>10240809</v>
      </c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</row>
    <row r="430" spans="1:101" x14ac:dyDescent="0.25">
      <c r="A430" s="31"/>
      <c r="B430" s="87"/>
      <c r="C430" s="87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79"/>
      <c r="O430" s="79"/>
      <c r="P430" s="79"/>
      <c r="Q430" s="79"/>
      <c r="R430" s="79"/>
      <c r="S430" s="79"/>
      <c r="T430" s="79"/>
      <c r="U430" s="79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</row>
    <row r="431" spans="1:101" x14ac:dyDescent="0.25">
      <c r="A431" s="31" t="s">
        <v>401</v>
      </c>
      <c r="B431" s="88">
        <v>60184</v>
      </c>
      <c r="C431" s="88">
        <v>62621</v>
      </c>
      <c r="D431" s="62">
        <v>0</v>
      </c>
      <c r="E431" s="62">
        <v>0</v>
      </c>
      <c r="F431" s="62">
        <v>0</v>
      </c>
      <c r="G431" s="62">
        <v>0</v>
      </c>
      <c r="H431" s="62">
        <v>0</v>
      </c>
      <c r="I431" s="62">
        <v>0</v>
      </c>
      <c r="J431" s="62">
        <v>0</v>
      </c>
      <c r="K431" s="62">
        <v>0</v>
      </c>
      <c r="L431" s="62">
        <v>0</v>
      </c>
      <c r="M431" s="62">
        <v>0</v>
      </c>
      <c r="N431" s="79">
        <v>816</v>
      </c>
      <c r="O431" s="80">
        <v>1003</v>
      </c>
      <c r="P431" s="80">
        <v>1470</v>
      </c>
      <c r="Q431" s="80">
        <v>1536</v>
      </c>
      <c r="R431" s="79">
        <v>0</v>
      </c>
      <c r="S431" s="79">
        <v>0</v>
      </c>
      <c r="T431" s="79">
        <v>746</v>
      </c>
      <c r="U431" s="80">
        <v>1174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  <c r="AC431" s="33">
        <v>0</v>
      </c>
      <c r="AD431" s="33">
        <v>0</v>
      </c>
      <c r="AE431" s="33">
        <v>0</v>
      </c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</row>
    <row r="432" spans="1:101" x14ac:dyDescent="0.25">
      <c r="A432" s="31" t="s">
        <v>402</v>
      </c>
      <c r="B432" s="88">
        <v>284092</v>
      </c>
      <c r="C432" s="88">
        <v>269233</v>
      </c>
      <c r="D432" s="62">
        <v>0</v>
      </c>
      <c r="E432" s="62">
        <v>0</v>
      </c>
      <c r="F432" s="62">
        <v>0</v>
      </c>
      <c r="G432" s="62">
        <v>0</v>
      </c>
      <c r="H432" s="62">
        <v>0</v>
      </c>
      <c r="I432" s="62">
        <v>0</v>
      </c>
      <c r="J432" s="62">
        <v>0</v>
      </c>
      <c r="K432" s="62">
        <v>0</v>
      </c>
      <c r="L432" s="62">
        <v>0</v>
      </c>
      <c r="M432" s="62">
        <v>0</v>
      </c>
      <c r="N432" s="80">
        <v>685207</v>
      </c>
      <c r="O432" s="80">
        <v>659017</v>
      </c>
      <c r="P432" s="80">
        <v>149785</v>
      </c>
      <c r="Q432" s="80">
        <v>278770</v>
      </c>
      <c r="R432" s="79">
        <v>0</v>
      </c>
      <c r="S432" s="79">
        <v>0</v>
      </c>
      <c r="T432" s="80">
        <v>1647605</v>
      </c>
      <c r="U432" s="80">
        <v>1457912</v>
      </c>
      <c r="V432" s="34">
        <v>13402</v>
      </c>
      <c r="W432" s="34">
        <v>13453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  <c r="AC432" s="33">
        <v>0</v>
      </c>
      <c r="AD432" s="34">
        <v>42887</v>
      </c>
      <c r="AE432" s="34">
        <v>43051</v>
      </c>
      <c r="AW432" s="20"/>
      <c r="AX432" s="20"/>
      <c r="AY432" s="19"/>
      <c r="AZ432" s="20"/>
      <c r="BA432" s="19"/>
      <c r="BB432" s="20"/>
      <c r="BC432" s="19"/>
      <c r="BD432" s="19"/>
      <c r="BE432" s="19"/>
      <c r="BF432" s="19"/>
      <c r="BG432" s="19"/>
      <c r="BH432" s="19"/>
      <c r="BI432" s="19"/>
      <c r="BJ432" s="20"/>
      <c r="BK432" s="23"/>
      <c r="BL432" s="19"/>
      <c r="BM432" s="20"/>
      <c r="BN432" s="20"/>
      <c r="BO432" s="19"/>
      <c r="BP432" s="19"/>
      <c r="BQ432" s="19"/>
      <c r="BR432" s="20"/>
      <c r="BS432" s="20"/>
      <c r="BT432" s="19"/>
      <c r="BU432" s="20"/>
      <c r="BV432" s="19"/>
      <c r="BW432" s="20"/>
      <c r="BX432" s="19"/>
      <c r="BY432" s="23"/>
      <c r="BZ432" s="19"/>
      <c r="CA432" s="19"/>
      <c r="CB432" s="19"/>
      <c r="CC432" s="19"/>
      <c r="CD432" s="20"/>
      <c r="CE432" s="20"/>
      <c r="CF432" s="20"/>
      <c r="CG432" s="19"/>
      <c r="CH432" s="19"/>
      <c r="CI432" s="20"/>
      <c r="CJ432" s="20"/>
      <c r="CK432" s="20"/>
      <c r="CL432" s="20"/>
      <c r="CM432" s="19"/>
      <c r="CN432" s="19"/>
      <c r="CO432" s="20"/>
      <c r="CP432" s="20"/>
      <c r="CQ432" s="20"/>
      <c r="CR432" s="19"/>
      <c r="CS432" s="19"/>
      <c r="CT432" s="19"/>
      <c r="CU432" s="20"/>
      <c r="CV432" s="20"/>
      <c r="CW432" s="19"/>
    </row>
    <row r="433" spans="1:101" x14ac:dyDescent="0.25">
      <c r="A433" s="31" t="s">
        <v>403</v>
      </c>
      <c r="B433" s="88">
        <v>1397191</v>
      </c>
      <c r="C433" s="88">
        <v>1413815</v>
      </c>
      <c r="D433" s="62">
        <v>0</v>
      </c>
      <c r="E433" s="63">
        <v>12713</v>
      </c>
      <c r="F433" s="62">
        <v>0</v>
      </c>
      <c r="G433" s="63">
        <v>108057</v>
      </c>
      <c r="H433" s="62">
        <v>0</v>
      </c>
      <c r="I433" s="62">
        <v>0</v>
      </c>
      <c r="J433" s="62">
        <v>0</v>
      </c>
      <c r="K433" s="62">
        <v>0</v>
      </c>
      <c r="L433" s="62">
        <v>0</v>
      </c>
      <c r="M433" s="62">
        <v>0</v>
      </c>
      <c r="N433" s="80">
        <v>3474147</v>
      </c>
      <c r="O433" s="80">
        <v>3506552</v>
      </c>
      <c r="P433" s="80">
        <v>8294343</v>
      </c>
      <c r="Q433" s="80">
        <v>8155801</v>
      </c>
      <c r="R433" s="80">
        <v>4656</v>
      </c>
      <c r="S433" s="79">
        <v>945</v>
      </c>
      <c r="T433" s="80">
        <v>1262689</v>
      </c>
      <c r="U433" s="80">
        <v>1480080</v>
      </c>
      <c r="V433" s="34">
        <v>24521</v>
      </c>
      <c r="W433" s="34">
        <v>21516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4">
        <v>78467</v>
      </c>
      <c r="AE433" s="34">
        <v>68851</v>
      </c>
      <c r="AW433" s="19"/>
      <c r="AX433" s="20"/>
      <c r="AY433" s="19"/>
      <c r="AZ433" s="20"/>
      <c r="BA433" s="19"/>
      <c r="BB433" s="20"/>
      <c r="BC433" s="20"/>
      <c r="BD433" s="20"/>
      <c r="BE433" s="19"/>
      <c r="BF433" s="19"/>
      <c r="BG433" s="19"/>
      <c r="BH433" s="20"/>
      <c r="BI433" s="19"/>
      <c r="BJ433" s="20"/>
      <c r="BK433" s="19"/>
      <c r="BL433" s="19"/>
      <c r="BM433" s="20"/>
      <c r="BN433" s="20"/>
      <c r="BO433" s="19"/>
      <c r="BP433" s="19"/>
      <c r="BQ433" s="19"/>
      <c r="BR433" s="20"/>
      <c r="BS433" s="20"/>
      <c r="BT433" s="19"/>
      <c r="BU433" s="20"/>
      <c r="BV433" s="20"/>
      <c r="BW433" s="20"/>
      <c r="BX433" s="19"/>
      <c r="BY433" s="20"/>
      <c r="BZ433" s="19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19"/>
      <c r="CS433" s="20"/>
      <c r="CT433" s="20"/>
      <c r="CU433" s="20"/>
      <c r="CV433" s="20"/>
      <c r="CW433" s="20"/>
    </row>
    <row r="434" spans="1:101" x14ac:dyDescent="0.25">
      <c r="A434" s="31" t="s">
        <v>404</v>
      </c>
      <c r="B434" s="88">
        <v>2217541</v>
      </c>
      <c r="C434" s="88">
        <v>2243556</v>
      </c>
      <c r="D434" s="63">
        <v>19038</v>
      </c>
      <c r="E434" s="63">
        <v>61885</v>
      </c>
      <c r="F434" s="63">
        <v>43377</v>
      </c>
      <c r="G434" s="63">
        <v>20791</v>
      </c>
      <c r="H434" s="63">
        <v>32465</v>
      </c>
      <c r="I434" s="63">
        <v>98152</v>
      </c>
      <c r="J434" s="62">
        <v>471</v>
      </c>
      <c r="K434" s="63">
        <v>91960</v>
      </c>
      <c r="L434" s="62">
        <v>0</v>
      </c>
      <c r="M434" s="62">
        <v>0</v>
      </c>
      <c r="N434" s="80">
        <v>5508248</v>
      </c>
      <c r="O434" s="80">
        <v>5612006</v>
      </c>
      <c r="P434" s="80">
        <v>1260633</v>
      </c>
      <c r="Q434" s="80">
        <v>1332526</v>
      </c>
      <c r="R434" s="80">
        <v>9735611</v>
      </c>
      <c r="S434" s="80">
        <v>9856828</v>
      </c>
      <c r="T434" s="80">
        <v>6673703</v>
      </c>
      <c r="U434" s="80">
        <v>6795747</v>
      </c>
      <c r="V434" s="34">
        <v>66262</v>
      </c>
      <c r="W434" s="34">
        <v>60522</v>
      </c>
      <c r="X434" s="33">
        <v>0</v>
      </c>
      <c r="Y434" s="33">
        <v>0</v>
      </c>
      <c r="Z434" s="34">
        <v>44663</v>
      </c>
      <c r="AA434" s="34">
        <v>47129</v>
      </c>
      <c r="AB434" s="34">
        <v>44149</v>
      </c>
      <c r="AC434" s="34">
        <v>53647</v>
      </c>
      <c r="AD434" s="34">
        <v>117991</v>
      </c>
      <c r="AE434" s="34">
        <v>85675</v>
      </c>
      <c r="AW434" s="20"/>
      <c r="AX434" s="20"/>
      <c r="AY434" s="20"/>
      <c r="AZ434" s="20"/>
      <c r="BA434" s="20"/>
      <c r="BB434" s="20"/>
      <c r="BC434" s="20"/>
      <c r="BD434" s="19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19"/>
      <c r="BT434" s="20"/>
      <c r="BU434" s="20"/>
      <c r="BV434" s="20"/>
      <c r="BW434" s="20"/>
      <c r="BX434" s="20"/>
      <c r="BY434" s="20"/>
      <c r="BZ434" s="20"/>
      <c r="CA434" s="20"/>
      <c r="CB434" s="20"/>
      <c r="CC434" s="19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19"/>
      <c r="CO434" s="20"/>
      <c r="CP434" s="20"/>
      <c r="CQ434" s="20"/>
      <c r="CR434" s="20"/>
      <c r="CS434" s="20"/>
      <c r="CT434" s="20"/>
      <c r="CU434" s="20"/>
      <c r="CV434" s="20"/>
      <c r="CW434" s="20"/>
    </row>
    <row r="435" spans="1:101" x14ac:dyDescent="0.25">
      <c r="A435" s="31" t="s">
        <v>405</v>
      </c>
      <c r="B435" s="91">
        <v>-177196</v>
      </c>
      <c r="C435" s="91">
        <v>-175148</v>
      </c>
      <c r="D435" s="62">
        <v>0</v>
      </c>
      <c r="E435" s="62">
        <v>0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84">
        <v>-448550</v>
      </c>
      <c r="O435" s="84">
        <v>-453103</v>
      </c>
      <c r="P435" s="84">
        <v>-2186</v>
      </c>
      <c r="Q435" s="84">
        <v>-4713</v>
      </c>
      <c r="R435" s="84">
        <v>-59937</v>
      </c>
      <c r="S435" s="84">
        <v>-65909</v>
      </c>
      <c r="T435" s="84">
        <v>-1128607</v>
      </c>
      <c r="U435" s="84">
        <v>-1134118</v>
      </c>
      <c r="V435" s="38">
        <v>-15954</v>
      </c>
      <c r="W435" s="38">
        <v>-7680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  <c r="AC435" s="33">
        <v>0</v>
      </c>
      <c r="AD435" s="38">
        <v>-51053</v>
      </c>
      <c r="AE435" s="38">
        <v>-24575</v>
      </c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</row>
    <row r="436" spans="1:101" x14ac:dyDescent="0.25">
      <c r="A436" s="31" t="s">
        <v>406</v>
      </c>
      <c r="B436" s="91">
        <v>-480377</v>
      </c>
      <c r="C436" s="91">
        <v>-489969</v>
      </c>
      <c r="D436" s="67">
        <v>-188</v>
      </c>
      <c r="E436" s="66">
        <v>-26425</v>
      </c>
      <c r="F436" s="62">
        <v>0</v>
      </c>
      <c r="G436" s="62">
        <v>0</v>
      </c>
      <c r="H436" s="67">
        <v>-441</v>
      </c>
      <c r="I436" s="66">
        <v>-42338</v>
      </c>
      <c r="J436" s="62">
        <v>0</v>
      </c>
      <c r="K436" s="66">
        <v>-43777</v>
      </c>
      <c r="L436" s="62">
        <v>0</v>
      </c>
      <c r="M436" s="62">
        <v>0</v>
      </c>
      <c r="N436" s="84">
        <v>-1180489</v>
      </c>
      <c r="O436" s="84">
        <v>-1214173</v>
      </c>
      <c r="P436" s="84">
        <v>-3252</v>
      </c>
      <c r="Q436" s="84">
        <v>-6417</v>
      </c>
      <c r="R436" s="84">
        <v>-4365757</v>
      </c>
      <c r="S436" s="84">
        <v>-4457730</v>
      </c>
      <c r="T436" s="84">
        <v>-155380</v>
      </c>
      <c r="U436" s="84">
        <v>-178748</v>
      </c>
      <c r="V436" s="38">
        <v>-17057</v>
      </c>
      <c r="W436" s="38">
        <v>-18131</v>
      </c>
      <c r="X436" s="33">
        <v>0</v>
      </c>
      <c r="Y436" s="33">
        <v>0</v>
      </c>
      <c r="Z436" s="38">
        <v>-22293</v>
      </c>
      <c r="AA436" s="38">
        <v>-23550</v>
      </c>
      <c r="AB436" s="38">
        <v>-22527</v>
      </c>
      <c r="AC436" s="38">
        <v>-23643</v>
      </c>
      <c r="AD436" s="38">
        <v>-7031</v>
      </c>
      <c r="AE436" s="38">
        <v>-7977</v>
      </c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19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</row>
    <row r="437" spans="1:101" x14ac:dyDescent="0.25">
      <c r="A437" s="31" t="s">
        <v>407</v>
      </c>
      <c r="B437" s="91">
        <v>-80302</v>
      </c>
      <c r="C437" s="91">
        <v>-90255</v>
      </c>
      <c r="D437" s="62">
        <v>0</v>
      </c>
      <c r="E437" s="67">
        <v>-956</v>
      </c>
      <c r="F437" s="62">
        <v>0</v>
      </c>
      <c r="G437" s="66">
        <v>-8122</v>
      </c>
      <c r="H437" s="62">
        <v>0</v>
      </c>
      <c r="I437" s="62">
        <v>0</v>
      </c>
      <c r="J437" s="62">
        <v>0</v>
      </c>
      <c r="K437" s="62">
        <v>0</v>
      </c>
      <c r="L437" s="62">
        <v>0</v>
      </c>
      <c r="M437" s="62">
        <v>0</v>
      </c>
      <c r="N437" s="84">
        <v>-200423</v>
      </c>
      <c r="O437" s="84">
        <v>-224287</v>
      </c>
      <c r="P437" s="84">
        <v>-352511</v>
      </c>
      <c r="Q437" s="84">
        <v>-388177</v>
      </c>
      <c r="R437" s="79">
        <v>0</v>
      </c>
      <c r="S437" s="79">
        <v>0</v>
      </c>
      <c r="T437" s="84">
        <v>-191538</v>
      </c>
      <c r="U437" s="84">
        <v>-220279</v>
      </c>
      <c r="V437" s="38">
        <v>-3160</v>
      </c>
      <c r="W437" s="38">
        <v>-3914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  <c r="AC437" s="33">
        <v>0</v>
      </c>
      <c r="AD437" s="38">
        <v>-10114</v>
      </c>
      <c r="AE437" s="38">
        <v>-12525</v>
      </c>
      <c r="AW437" s="20"/>
      <c r="AX437" s="20"/>
      <c r="AY437" s="20"/>
      <c r="AZ437" s="20"/>
      <c r="BA437" s="19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19"/>
      <c r="BM437" s="20"/>
      <c r="BN437" s="20"/>
      <c r="BO437" s="20"/>
      <c r="BP437" s="20"/>
      <c r="BQ437" s="20"/>
      <c r="BR437" s="20"/>
      <c r="BS437" s="20"/>
      <c r="BT437" s="19"/>
      <c r="BU437" s="20"/>
      <c r="BV437" s="19"/>
      <c r="BW437" s="20"/>
      <c r="BX437" s="20"/>
      <c r="BY437" s="20"/>
      <c r="BZ437" s="20"/>
      <c r="CA437" s="20"/>
      <c r="CB437" s="19"/>
      <c r="CC437" s="19"/>
      <c r="CD437" s="20"/>
      <c r="CE437" s="20"/>
      <c r="CF437" s="20"/>
      <c r="CG437" s="20"/>
      <c r="CH437" s="20"/>
      <c r="CI437" s="20"/>
      <c r="CJ437" s="20"/>
      <c r="CK437" s="20"/>
      <c r="CL437" s="20"/>
      <c r="CM437" s="19"/>
      <c r="CN437" s="19"/>
      <c r="CO437" s="20"/>
      <c r="CP437" s="20"/>
      <c r="CQ437" s="20"/>
      <c r="CR437" s="20"/>
      <c r="CS437" s="20"/>
      <c r="CT437" s="20"/>
      <c r="CU437" s="20"/>
      <c r="CV437" s="20"/>
      <c r="CW437" s="20"/>
    </row>
    <row r="438" spans="1:101" x14ac:dyDescent="0.25">
      <c r="A438" s="31" t="s">
        <v>408</v>
      </c>
      <c r="B438" s="91">
        <v>-46817</v>
      </c>
      <c r="C438" s="88">
        <v>20873</v>
      </c>
      <c r="D438" s="66">
        <v>-17928</v>
      </c>
      <c r="E438" s="63">
        <v>6203</v>
      </c>
      <c r="F438" s="66">
        <v>-43825</v>
      </c>
      <c r="G438" s="63">
        <v>39742</v>
      </c>
      <c r="H438" s="66">
        <v>-29948</v>
      </c>
      <c r="I438" s="63">
        <v>3582</v>
      </c>
      <c r="J438" s="62">
        <v>0</v>
      </c>
      <c r="K438" s="62">
        <v>0</v>
      </c>
      <c r="L438" s="62">
        <v>0</v>
      </c>
      <c r="M438" s="62">
        <v>0</v>
      </c>
      <c r="N438" s="84">
        <v>-122072</v>
      </c>
      <c r="O438" s="80">
        <v>47292</v>
      </c>
      <c r="P438" s="84">
        <v>-20767</v>
      </c>
      <c r="Q438" s="84">
        <v>-36302</v>
      </c>
      <c r="R438" s="84">
        <v>-289219</v>
      </c>
      <c r="S438" s="80">
        <v>124501</v>
      </c>
      <c r="T438" s="84">
        <v>-105465</v>
      </c>
      <c r="U438" s="80">
        <v>74238</v>
      </c>
      <c r="V438" s="34">
        <v>6557</v>
      </c>
      <c r="W438" s="39">
        <v>-299</v>
      </c>
      <c r="X438" s="33">
        <v>0</v>
      </c>
      <c r="Y438" s="33">
        <v>0</v>
      </c>
      <c r="Z438" s="38">
        <v>-1568</v>
      </c>
      <c r="AA438" s="33">
        <v>506</v>
      </c>
      <c r="AB438" s="34">
        <v>2295</v>
      </c>
      <c r="AC438" s="39">
        <v>-699</v>
      </c>
      <c r="AD438" s="34">
        <v>19515</v>
      </c>
      <c r="AE438" s="39">
        <v>-537</v>
      </c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19"/>
      <c r="BR438" s="20"/>
      <c r="BS438" s="20"/>
      <c r="BT438" s="19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</row>
    <row r="439" spans="1:101" x14ac:dyDescent="0.25">
      <c r="A439" s="31" t="s">
        <v>409</v>
      </c>
      <c r="B439" s="91">
        <v>-38447</v>
      </c>
      <c r="C439" s="88">
        <v>24275</v>
      </c>
      <c r="D439" s="67">
        <v>-971</v>
      </c>
      <c r="E439" s="66">
        <v>-4164</v>
      </c>
      <c r="F439" s="66">
        <v>-8250</v>
      </c>
      <c r="G439" s="66">
        <v>-35398</v>
      </c>
      <c r="H439" s="62">
        <v>0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84">
        <v>-93342</v>
      </c>
      <c r="O439" s="80">
        <v>56910</v>
      </c>
      <c r="P439" s="84">
        <v>-186529</v>
      </c>
      <c r="Q439" s="80">
        <v>125781</v>
      </c>
      <c r="R439" s="80">
        <v>2532</v>
      </c>
      <c r="S439" s="84">
        <v>-11339</v>
      </c>
      <c r="T439" s="84">
        <v>-69871</v>
      </c>
      <c r="U439" s="80">
        <v>37816</v>
      </c>
      <c r="V439" s="39">
        <v>-150</v>
      </c>
      <c r="W439" s="34">
        <v>1269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9">
        <v>-481</v>
      </c>
      <c r="AE439" s="34">
        <v>4060</v>
      </c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19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</row>
    <row r="440" spans="1:101" x14ac:dyDescent="0.25">
      <c r="A440" s="31" t="s">
        <v>410</v>
      </c>
      <c r="B440" s="91">
        <v>-90163</v>
      </c>
      <c r="C440" s="88">
        <v>32432</v>
      </c>
      <c r="D440" s="67">
        <v>-177</v>
      </c>
      <c r="E440" s="66">
        <v>-6543</v>
      </c>
      <c r="F440" s="66">
        <v>-1508</v>
      </c>
      <c r="G440" s="66">
        <v>-55618</v>
      </c>
      <c r="H440" s="62">
        <v>0</v>
      </c>
      <c r="I440" s="62">
        <v>0</v>
      </c>
      <c r="J440" s="62">
        <v>0</v>
      </c>
      <c r="K440" s="62">
        <v>0</v>
      </c>
      <c r="L440" s="62">
        <v>0</v>
      </c>
      <c r="M440" s="62">
        <v>0</v>
      </c>
      <c r="N440" s="84">
        <v>-226388</v>
      </c>
      <c r="O440" s="80">
        <v>81911</v>
      </c>
      <c r="P440" s="84">
        <v>-406742</v>
      </c>
      <c r="Q440" s="80">
        <v>151964</v>
      </c>
      <c r="R440" s="79">
        <v>0</v>
      </c>
      <c r="S440" s="84">
        <v>-3575</v>
      </c>
      <c r="T440" s="84">
        <v>-208298</v>
      </c>
      <c r="U440" s="80">
        <v>73246</v>
      </c>
      <c r="V440" s="39">
        <v>-995</v>
      </c>
      <c r="W440" s="39">
        <v>-211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  <c r="AC440" s="33">
        <v>0</v>
      </c>
      <c r="AD440" s="38">
        <v>-3183</v>
      </c>
      <c r="AE440" s="39">
        <v>-675</v>
      </c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</row>
    <row r="441" spans="1:101" x14ac:dyDescent="0.25">
      <c r="A441" s="31" t="s">
        <v>411</v>
      </c>
      <c r="B441" s="88">
        <v>115656</v>
      </c>
      <c r="C441" s="88">
        <v>125731</v>
      </c>
      <c r="D441" s="62">
        <v>149</v>
      </c>
      <c r="E441" s="63">
        <v>2107</v>
      </c>
      <c r="F441" s="62">
        <v>904</v>
      </c>
      <c r="G441" s="63">
        <v>20210</v>
      </c>
      <c r="H441" s="62">
        <v>0</v>
      </c>
      <c r="I441" s="67">
        <v>-634</v>
      </c>
      <c r="J441" s="62">
        <v>223</v>
      </c>
      <c r="K441" s="62">
        <v>0</v>
      </c>
      <c r="L441" s="62">
        <v>0</v>
      </c>
      <c r="M441" s="62">
        <v>0</v>
      </c>
      <c r="N441" s="80">
        <v>278238</v>
      </c>
      <c r="O441" s="80">
        <v>300957</v>
      </c>
      <c r="P441" s="80">
        <v>472899</v>
      </c>
      <c r="Q441" s="80">
        <v>504509</v>
      </c>
      <c r="R441" s="84">
        <v>-4002</v>
      </c>
      <c r="S441" s="80">
        <v>3396</v>
      </c>
      <c r="T441" s="80">
        <v>284083</v>
      </c>
      <c r="U441" s="80">
        <v>308696</v>
      </c>
      <c r="V441" s="34">
        <v>2487</v>
      </c>
      <c r="W441" s="34">
        <v>2843</v>
      </c>
      <c r="X441" s="33">
        <v>0</v>
      </c>
      <c r="Y441" s="33">
        <v>0</v>
      </c>
      <c r="Z441" s="33">
        <v>213</v>
      </c>
      <c r="AA441" s="33">
        <v>135</v>
      </c>
      <c r="AB441" s="33">
        <v>20</v>
      </c>
      <c r="AC441" s="33">
        <v>17</v>
      </c>
      <c r="AD441" s="34">
        <v>7745</v>
      </c>
      <c r="AE441" s="34">
        <v>8956</v>
      </c>
      <c r="AW441" s="19"/>
      <c r="AX441" s="19"/>
      <c r="AY441" s="19"/>
      <c r="AZ441" s="19"/>
      <c r="BA441" s="19"/>
      <c r="BB441" s="19"/>
      <c r="BC441" s="23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23"/>
      <c r="BT441" s="19"/>
      <c r="BU441" s="19"/>
      <c r="BV441" s="20"/>
      <c r="BW441" s="19"/>
      <c r="BX441" s="19"/>
      <c r="BY441" s="19"/>
      <c r="BZ441" s="19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3"/>
      <c r="CS441" s="20"/>
      <c r="CT441" s="20"/>
      <c r="CU441" s="20"/>
      <c r="CV441" s="20"/>
      <c r="CW441" s="19"/>
    </row>
    <row r="442" spans="1:101" x14ac:dyDescent="0.25">
      <c r="A442" s="35" t="s">
        <v>90</v>
      </c>
      <c r="B442" s="89">
        <v>3161363</v>
      </c>
      <c r="C442" s="89">
        <v>3437164</v>
      </c>
      <c r="D442" s="65">
        <v>-77</v>
      </c>
      <c r="E442" s="64">
        <v>44820</v>
      </c>
      <c r="F442" s="64">
        <v>-9302</v>
      </c>
      <c r="G442" s="64">
        <v>89662</v>
      </c>
      <c r="H442" s="64">
        <v>2075</v>
      </c>
      <c r="I442" s="64">
        <v>58761</v>
      </c>
      <c r="J442" s="65">
        <v>694</v>
      </c>
      <c r="K442" s="64">
        <v>48182</v>
      </c>
      <c r="L442" s="65">
        <v>0</v>
      </c>
      <c r="M442" s="65">
        <v>0</v>
      </c>
      <c r="N442" s="82">
        <v>7675391</v>
      </c>
      <c r="O442" s="82">
        <v>8374085</v>
      </c>
      <c r="P442" s="82">
        <v>9207143</v>
      </c>
      <c r="Q442" s="82">
        <v>10115277</v>
      </c>
      <c r="R442" s="82">
        <v>5023886</v>
      </c>
      <c r="S442" s="82">
        <v>5447116</v>
      </c>
      <c r="T442" s="82">
        <v>8009667</v>
      </c>
      <c r="U442" s="82">
        <v>8695764</v>
      </c>
      <c r="V442" s="36">
        <v>75912</v>
      </c>
      <c r="W442" s="36">
        <v>69367</v>
      </c>
      <c r="X442" s="37">
        <v>0</v>
      </c>
      <c r="Y442" s="37">
        <v>0</v>
      </c>
      <c r="Z442" s="36">
        <v>21014</v>
      </c>
      <c r="AA442" s="36">
        <v>24220</v>
      </c>
      <c r="AB442" s="36">
        <v>23938</v>
      </c>
      <c r="AC442" s="36">
        <v>29322</v>
      </c>
      <c r="AD442" s="36">
        <v>194743</v>
      </c>
      <c r="AE442" s="36">
        <v>164302</v>
      </c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</row>
    <row r="443" spans="1:101" x14ac:dyDescent="0.25">
      <c r="A443" s="31"/>
      <c r="B443" s="87"/>
      <c r="C443" s="87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79"/>
      <c r="O443" s="79"/>
      <c r="P443" s="79"/>
      <c r="Q443" s="79"/>
      <c r="R443" s="79"/>
      <c r="S443" s="79"/>
      <c r="T443" s="79"/>
      <c r="U443" s="79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</row>
    <row r="444" spans="1:101" x14ac:dyDescent="0.25">
      <c r="A444" s="31" t="s">
        <v>412</v>
      </c>
      <c r="B444" s="88">
        <v>43833</v>
      </c>
      <c r="C444" s="88">
        <v>45248</v>
      </c>
      <c r="D444" s="62">
        <v>0</v>
      </c>
      <c r="E444" s="62">
        <v>0</v>
      </c>
      <c r="F444" s="62">
        <v>0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79">
        <v>47</v>
      </c>
      <c r="O444" s="79">
        <v>39</v>
      </c>
      <c r="P444" s="79">
        <v>130</v>
      </c>
      <c r="Q444" s="79">
        <v>108</v>
      </c>
      <c r="R444" s="79">
        <v>0</v>
      </c>
      <c r="S444" s="79">
        <v>0</v>
      </c>
      <c r="T444" s="79">
        <v>0</v>
      </c>
      <c r="U444" s="79">
        <v>0</v>
      </c>
      <c r="V444" s="33">
        <v>450</v>
      </c>
      <c r="W444" s="34">
        <v>3928</v>
      </c>
      <c r="X444" s="33">
        <v>0</v>
      </c>
      <c r="Y444" s="33">
        <v>0</v>
      </c>
      <c r="Z444" s="34">
        <v>1638</v>
      </c>
      <c r="AA444" s="34">
        <v>14282</v>
      </c>
      <c r="AB444" s="33">
        <v>0</v>
      </c>
      <c r="AC444" s="33">
        <v>0</v>
      </c>
      <c r="AD444" s="33">
        <v>0</v>
      </c>
      <c r="AE444" s="33">
        <v>0</v>
      </c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4"/>
      <c r="CE444" s="24"/>
      <c r="CF444" s="24"/>
      <c r="CG444" s="22"/>
      <c r="CH444" s="22"/>
      <c r="CI444" s="24"/>
      <c r="CJ444" s="24"/>
      <c r="CK444" s="24"/>
      <c r="CL444" s="24"/>
      <c r="CM444" s="22"/>
      <c r="CN444" s="22"/>
      <c r="CO444" s="24"/>
      <c r="CP444" s="24"/>
      <c r="CQ444" s="24"/>
      <c r="CR444" s="22"/>
      <c r="CS444" s="22"/>
      <c r="CT444" s="22"/>
      <c r="CU444" s="24"/>
      <c r="CV444" s="24"/>
      <c r="CW444" s="22"/>
    </row>
    <row r="445" spans="1:101" x14ac:dyDescent="0.25">
      <c r="A445" s="31" t="s">
        <v>413</v>
      </c>
      <c r="B445" s="91">
        <v>-7544</v>
      </c>
      <c r="C445" s="91">
        <v>-6564</v>
      </c>
      <c r="D445" s="62">
        <v>0</v>
      </c>
      <c r="E445" s="62">
        <v>0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85">
        <v>-20</v>
      </c>
      <c r="O445" s="85">
        <v>-4</v>
      </c>
      <c r="P445" s="85">
        <v>-55</v>
      </c>
      <c r="Q445" s="79">
        <v>0</v>
      </c>
      <c r="R445" s="79">
        <v>0</v>
      </c>
      <c r="S445" s="79">
        <v>0</v>
      </c>
      <c r="T445" s="79">
        <v>0</v>
      </c>
      <c r="U445" s="85">
        <v>-11</v>
      </c>
      <c r="V445" s="39">
        <v>-118</v>
      </c>
      <c r="W445" s="33">
        <v>0</v>
      </c>
      <c r="X445" s="33">
        <v>0</v>
      </c>
      <c r="Y445" s="33">
        <v>0</v>
      </c>
      <c r="Z445" s="39">
        <v>-430</v>
      </c>
      <c r="AA445" s="33">
        <v>0</v>
      </c>
      <c r="AB445" s="33">
        <v>0</v>
      </c>
      <c r="AC445" s="33">
        <v>0</v>
      </c>
      <c r="AD445" s="33">
        <v>0</v>
      </c>
      <c r="AE445" s="33">
        <v>0</v>
      </c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</row>
    <row r="446" spans="1:101" x14ac:dyDescent="0.25">
      <c r="A446" s="31" t="s">
        <v>414</v>
      </c>
      <c r="B446" s="88">
        <v>205050</v>
      </c>
      <c r="C446" s="88">
        <v>235155</v>
      </c>
      <c r="D446" s="62">
        <v>0</v>
      </c>
      <c r="E446" s="62">
        <v>0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80">
        <v>22484</v>
      </c>
      <c r="O446" s="80">
        <v>28644</v>
      </c>
      <c r="P446" s="79">
        <v>0</v>
      </c>
      <c r="Q446" s="79">
        <v>0</v>
      </c>
      <c r="R446" s="79">
        <v>0</v>
      </c>
      <c r="S446" s="79">
        <v>0</v>
      </c>
      <c r="T446" s="80">
        <v>58687</v>
      </c>
      <c r="U446" s="80">
        <v>74765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20"/>
      <c r="CB446" s="20"/>
      <c r="CC446" s="20"/>
      <c r="CD446" s="19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</row>
    <row r="447" spans="1:101" x14ac:dyDescent="0.25">
      <c r="A447" s="31" t="s">
        <v>415</v>
      </c>
      <c r="B447" s="91">
        <v>-37996</v>
      </c>
      <c r="C447" s="91">
        <v>-46490</v>
      </c>
      <c r="D447" s="62">
        <v>0</v>
      </c>
      <c r="E447" s="62">
        <v>0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84">
        <v>-3234</v>
      </c>
      <c r="O447" s="84">
        <v>-7315</v>
      </c>
      <c r="P447" s="79">
        <v>7</v>
      </c>
      <c r="Q447" s="79">
        <v>7</v>
      </c>
      <c r="R447" s="79">
        <v>6</v>
      </c>
      <c r="S447" s="79">
        <v>7</v>
      </c>
      <c r="T447" s="84">
        <v>-8453</v>
      </c>
      <c r="U447" s="84">
        <v>-19105</v>
      </c>
      <c r="V447" s="39">
        <v>-96</v>
      </c>
      <c r="W447" s="39">
        <v>-651</v>
      </c>
      <c r="X447" s="33">
        <v>104</v>
      </c>
      <c r="Y447" s="33">
        <v>98</v>
      </c>
      <c r="Z447" s="39">
        <v>-358</v>
      </c>
      <c r="AA447" s="38">
        <v>-2394</v>
      </c>
      <c r="AB447" s="33">
        <v>0</v>
      </c>
      <c r="AC447" s="39">
        <v>-3</v>
      </c>
      <c r="AD447" s="33">
        <v>0</v>
      </c>
      <c r="AE447" s="33">
        <v>19</v>
      </c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19"/>
      <c r="BQ447" s="20"/>
      <c r="BR447" s="20"/>
      <c r="BS447" s="19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</row>
    <row r="448" spans="1:101" x14ac:dyDescent="0.25">
      <c r="A448" s="31"/>
      <c r="B448" s="87"/>
      <c r="C448" s="87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79"/>
      <c r="O448" s="79"/>
      <c r="P448" s="79"/>
      <c r="Q448" s="79"/>
      <c r="R448" s="79"/>
      <c r="S448" s="79"/>
      <c r="T448" s="79"/>
      <c r="U448" s="79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</row>
    <row r="449" spans="1:101" x14ac:dyDescent="0.25">
      <c r="A449" s="31" t="s">
        <v>416</v>
      </c>
      <c r="B449" s="88">
        <v>272689</v>
      </c>
      <c r="C449" s="88">
        <v>431151</v>
      </c>
      <c r="D449" s="62">
        <v>0</v>
      </c>
      <c r="E449" s="62">
        <v>0</v>
      </c>
      <c r="F449" s="62">
        <v>0</v>
      </c>
      <c r="G449" s="62">
        <v>0</v>
      </c>
      <c r="H449" s="62">
        <v>0</v>
      </c>
      <c r="I449" s="62">
        <v>0</v>
      </c>
      <c r="J449" s="62">
        <v>0</v>
      </c>
      <c r="K449" s="62">
        <v>0</v>
      </c>
      <c r="L449" s="62">
        <v>0</v>
      </c>
      <c r="M449" s="62">
        <v>0</v>
      </c>
      <c r="N449" s="80">
        <v>26426</v>
      </c>
      <c r="O449" s="80">
        <v>43699</v>
      </c>
      <c r="P449" s="80">
        <v>64215</v>
      </c>
      <c r="Q449" s="80">
        <v>108161</v>
      </c>
      <c r="R449" s="80">
        <v>12803</v>
      </c>
      <c r="S449" s="80">
        <v>18398</v>
      </c>
      <c r="T449" s="79">
        <v>0</v>
      </c>
      <c r="U449" s="79">
        <v>0</v>
      </c>
      <c r="V449" s="34">
        <v>12788</v>
      </c>
      <c r="W449" s="34">
        <v>21945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4">
        <v>40923</v>
      </c>
      <c r="AE449" s="34">
        <v>70224</v>
      </c>
      <c r="AW449" s="23"/>
      <c r="AX449" s="23"/>
      <c r="AY449" s="21"/>
      <c r="AZ449" s="21"/>
      <c r="BA449" s="23"/>
      <c r="BB449" s="23"/>
      <c r="BC449" s="23"/>
      <c r="BD449" s="20"/>
      <c r="BE449" s="23"/>
      <c r="BF449" s="23"/>
      <c r="BG449" s="23"/>
      <c r="BH449" s="23"/>
      <c r="BI449" s="20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</row>
    <row r="450" spans="1:101" x14ac:dyDescent="0.25">
      <c r="A450" s="31" t="s">
        <v>417</v>
      </c>
      <c r="B450" s="88">
        <v>35176</v>
      </c>
      <c r="C450" s="88">
        <v>27989</v>
      </c>
      <c r="D450" s="62">
        <v>0</v>
      </c>
      <c r="E450" s="62">
        <v>0</v>
      </c>
      <c r="F450" s="62">
        <v>0</v>
      </c>
      <c r="G450" s="62">
        <v>0</v>
      </c>
      <c r="H450" s="62">
        <v>0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79">
        <v>80</v>
      </c>
      <c r="O450" s="79">
        <v>0</v>
      </c>
      <c r="P450" s="79">
        <v>221</v>
      </c>
      <c r="Q450" s="79">
        <v>0</v>
      </c>
      <c r="R450" s="79">
        <v>0</v>
      </c>
      <c r="S450" s="79">
        <v>0</v>
      </c>
      <c r="T450" s="79">
        <v>0</v>
      </c>
      <c r="U450" s="79">
        <v>0</v>
      </c>
      <c r="V450" s="34">
        <v>1797</v>
      </c>
      <c r="W450" s="33">
        <v>145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  <c r="AC450" s="33">
        <v>0</v>
      </c>
      <c r="AD450" s="34">
        <v>5750</v>
      </c>
      <c r="AE450" s="33">
        <v>463</v>
      </c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19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</row>
    <row r="451" spans="1:101" x14ac:dyDescent="0.25">
      <c r="A451" s="31" t="s">
        <v>418</v>
      </c>
      <c r="B451" s="91">
        <v>-20861</v>
      </c>
      <c r="C451" s="91">
        <v>-1183</v>
      </c>
      <c r="D451" s="62">
        <v>0</v>
      </c>
      <c r="E451" s="62">
        <v>0</v>
      </c>
      <c r="F451" s="62">
        <v>0</v>
      </c>
      <c r="G451" s="62">
        <v>0</v>
      </c>
      <c r="H451" s="62">
        <v>0</v>
      </c>
      <c r="I451" s="62">
        <v>0</v>
      </c>
      <c r="J451" s="62">
        <v>0</v>
      </c>
      <c r="K451" s="62">
        <v>0</v>
      </c>
      <c r="L451" s="62">
        <v>0</v>
      </c>
      <c r="M451" s="62">
        <v>0</v>
      </c>
      <c r="N451" s="79">
        <v>786</v>
      </c>
      <c r="O451" s="85">
        <v>-345</v>
      </c>
      <c r="P451" s="80">
        <v>1577</v>
      </c>
      <c r="Q451" s="84">
        <v>-2338</v>
      </c>
      <c r="R451" s="79">
        <v>848</v>
      </c>
      <c r="S451" s="80">
        <v>1942</v>
      </c>
      <c r="T451" s="79">
        <v>0</v>
      </c>
      <c r="U451" s="79">
        <v>0</v>
      </c>
      <c r="V451" s="39">
        <v>-605</v>
      </c>
      <c r="W451" s="33">
        <v>604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8">
        <v>-1936</v>
      </c>
      <c r="AE451" s="34">
        <v>1934</v>
      </c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19"/>
      <c r="CO451" s="20"/>
      <c r="CP451" s="20"/>
      <c r="CQ451" s="20"/>
      <c r="CR451" s="20"/>
      <c r="CS451" s="20"/>
      <c r="CT451" s="20"/>
      <c r="CU451" s="20"/>
      <c r="CV451" s="20"/>
      <c r="CW451" s="20"/>
    </row>
    <row r="452" spans="1:101" x14ac:dyDescent="0.25">
      <c r="A452" s="31"/>
      <c r="B452" s="87"/>
      <c r="C452" s="87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79"/>
      <c r="O452" s="79"/>
      <c r="P452" s="79"/>
      <c r="Q452" s="79"/>
      <c r="R452" s="79"/>
      <c r="S452" s="79"/>
      <c r="T452" s="79"/>
      <c r="U452" s="79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W452" s="20"/>
      <c r="AX452" s="20"/>
      <c r="AY452" s="19"/>
      <c r="AZ452" s="20"/>
      <c r="BA452" s="20"/>
      <c r="BB452" s="20"/>
      <c r="BC452" s="20"/>
      <c r="BD452" s="20"/>
      <c r="BE452" s="19"/>
      <c r="BF452" s="19"/>
      <c r="BG452" s="20"/>
      <c r="BH452" s="19"/>
      <c r="BI452" s="19"/>
      <c r="BJ452" s="19"/>
      <c r="BK452" s="20"/>
      <c r="BL452" s="19"/>
      <c r="BM452" s="19"/>
      <c r="BN452" s="20"/>
      <c r="BO452" s="20"/>
      <c r="BP452" s="19"/>
      <c r="BQ452" s="20"/>
      <c r="BR452" s="20"/>
      <c r="BS452" s="20"/>
      <c r="BT452" s="19"/>
      <c r="BU452" s="20"/>
      <c r="BV452" s="19"/>
      <c r="BW452" s="20"/>
      <c r="BX452" s="19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19"/>
      <c r="CO452" s="20"/>
      <c r="CP452" s="20"/>
      <c r="CQ452" s="20"/>
      <c r="CR452" s="20"/>
      <c r="CS452" s="20"/>
      <c r="CT452" s="20"/>
      <c r="CU452" s="20"/>
      <c r="CV452" s="20"/>
      <c r="CW452" s="20"/>
    </row>
    <row r="453" spans="1:101" x14ac:dyDescent="0.25">
      <c r="A453" s="31" t="s">
        <v>419</v>
      </c>
      <c r="B453" s="87">
        <v>11</v>
      </c>
      <c r="C453" s="92">
        <v>-28</v>
      </c>
      <c r="D453" s="62">
        <v>12</v>
      </c>
      <c r="E453" s="67">
        <v>-9</v>
      </c>
      <c r="F453" s="62">
        <v>0</v>
      </c>
      <c r="G453" s="62">
        <v>0</v>
      </c>
      <c r="H453" s="62">
        <v>28</v>
      </c>
      <c r="I453" s="67">
        <v>-21</v>
      </c>
      <c r="J453" s="62">
        <v>0</v>
      </c>
      <c r="K453" s="62">
        <v>0</v>
      </c>
      <c r="L453" s="62">
        <v>0</v>
      </c>
      <c r="M453" s="62">
        <v>0</v>
      </c>
      <c r="N453" s="85">
        <v>-35</v>
      </c>
      <c r="O453" s="79">
        <v>8</v>
      </c>
      <c r="P453" s="79">
        <v>0</v>
      </c>
      <c r="Q453" s="85">
        <v>-21</v>
      </c>
      <c r="R453" s="79">
        <v>0</v>
      </c>
      <c r="S453" s="79">
        <v>51</v>
      </c>
      <c r="T453" s="85">
        <v>-92</v>
      </c>
      <c r="U453" s="79">
        <v>6</v>
      </c>
      <c r="V453" s="33">
        <v>40</v>
      </c>
      <c r="W453" s="39">
        <v>-28</v>
      </c>
      <c r="X453" s="33">
        <v>0</v>
      </c>
      <c r="Y453" s="33">
        <v>0</v>
      </c>
      <c r="Z453" s="33">
        <v>103</v>
      </c>
      <c r="AA453" s="39">
        <v>-49</v>
      </c>
      <c r="AB453" s="39">
        <v>-3</v>
      </c>
      <c r="AC453" s="39">
        <v>-8</v>
      </c>
      <c r="AD453" s="33">
        <v>42</v>
      </c>
      <c r="AE453" s="39">
        <v>-38</v>
      </c>
      <c r="AW453" s="20"/>
      <c r="AX453" s="19"/>
      <c r="AY453" s="20"/>
      <c r="AZ453" s="20"/>
      <c r="BA453" s="19"/>
      <c r="BB453" s="20"/>
      <c r="BC453" s="19"/>
      <c r="BD453" s="20"/>
      <c r="BE453" s="20"/>
      <c r="BF453" s="20"/>
      <c r="BG453" s="19"/>
      <c r="BH453" s="20"/>
      <c r="BI453" s="20"/>
      <c r="BJ453" s="19"/>
      <c r="BK453" s="20"/>
      <c r="BL453" s="20"/>
      <c r="BM453" s="20"/>
      <c r="BN453" s="19"/>
      <c r="BO453" s="20"/>
      <c r="BP453" s="19"/>
      <c r="BQ453" s="19"/>
      <c r="BR453" s="19"/>
      <c r="BS453" s="20"/>
      <c r="BT453" s="20"/>
      <c r="BU453" s="19"/>
      <c r="BV453" s="19"/>
      <c r="BW453" s="20"/>
      <c r="BX453" s="20"/>
      <c r="BY453" s="19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</row>
    <row r="454" spans="1:101" x14ac:dyDescent="0.25">
      <c r="A454" s="31" t="s">
        <v>420</v>
      </c>
      <c r="B454" s="87">
        <v>324</v>
      </c>
      <c r="C454" s="92">
        <v>-114</v>
      </c>
      <c r="D454" s="62">
        <v>979</v>
      </c>
      <c r="E454" s="67">
        <v>-321</v>
      </c>
      <c r="F454" s="62">
        <v>0</v>
      </c>
      <c r="G454" s="62">
        <v>0</v>
      </c>
      <c r="H454" s="62">
        <v>0</v>
      </c>
      <c r="I454" s="62">
        <v>0</v>
      </c>
      <c r="J454" s="62">
        <v>0</v>
      </c>
      <c r="K454" s="62">
        <v>0</v>
      </c>
      <c r="L454" s="63">
        <v>3699</v>
      </c>
      <c r="M454" s="66">
        <v>-1211</v>
      </c>
      <c r="N454" s="79">
        <v>670</v>
      </c>
      <c r="O454" s="85">
        <v>-501</v>
      </c>
      <c r="P454" s="80">
        <v>1715</v>
      </c>
      <c r="Q454" s="79">
        <v>433</v>
      </c>
      <c r="R454" s="79">
        <v>204</v>
      </c>
      <c r="S454" s="80">
        <v>1008</v>
      </c>
      <c r="T454" s="79">
        <v>0</v>
      </c>
      <c r="U454" s="84">
        <v>-2389</v>
      </c>
      <c r="V454" s="33">
        <v>203</v>
      </c>
      <c r="W454" s="33">
        <v>314</v>
      </c>
      <c r="X454" s="33">
        <v>0</v>
      </c>
      <c r="Y454" s="33">
        <v>0</v>
      </c>
      <c r="Z454" s="33">
        <v>287</v>
      </c>
      <c r="AA454" s="33">
        <v>296</v>
      </c>
      <c r="AB454" s="33">
        <v>498</v>
      </c>
      <c r="AC454" s="33">
        <v>386</v>
      </c>
      <c r="AD454" s="39">
        <v>-220</v>
      </c>
      <c r="AE454" s="33">
        <v>265</v>
      </c>
      <c r="AW454" s="20"/>
      <c r="AX454" s="20"/>
      <c r="AY454" s="20"/>
      <c r="AZ454" s="20"/>
      <c r="BA454" s="19"/>
      <c r="BB454" s="20"/>
      <c r="BC454" s="20"/>
      <c r="BD454" s="20"/>
      <c r="BE454" s="20"/>
      <c r="BF454" s="19"/>
      <c r="BG454" s="20"/>
      <c r="BH454" s="19"/>
      <c r="BI454" s="20"/>
      <c r="BJ454" s="20"/>
      <c r="BK454" s="20"/>
      <c r="BL454" s="20"/>
      <c r="BM454" s="19"/>
      <c r="BN454" s="20"/>
      <c r="BO454" s="20"/>
      <c r="BP454" s="20"/>
      <c r="BQ454" s="20"/>
      <c r="BR454" s="19"/>
      <c r="BS454" s="20"/>
      <c r="BT454" s="20"/>
      <c r="BU454" s="20"/>
      <c r="BV454" s="20"/>
      <c r="BW454" s="19"/>
      <c r="BX454" s="20"/>
      <c r="BY454" s="19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</row>
    <row r="455" spans="1:101" x14ac:dyDescent="0.25">
      <c r="A455" s="31" t="s">
        <v>92</v>
      </c>
      <c r="B455" s="88">
        <v>109282</v>
      </c>
      <c r="C455" s="88">
        <v>100629</v>
      </c>
      <c r="D455" s="63">
        <v>205349</v>
      </c>
      <c r="E455" s="63">
        <v>193485</v>
      </c>
      <c r="F455" s="63">
        <v>76431</v>
      </c>
      <c r="G455" s="63">
        <v>70353</v>
      </c>
      <c r="H455" s="63">
        <v>207593</v>
      </c>
      <c r="I455" s="63">
        <v>197611</v>
      </c>
      <c r="J455" s="63">
        <v>95026</v>
      </c>
      <c r="K455" s="63">
        <v>86062</v>
      </c>
      <c r="L455" s="63">
        <v>338708</v>
      </c>
      <c r="M455" s="63">
        <v>319146</v>
      </c>
      <c r="N455" s="80">
        <v>95305</v>
      </c>
      <c r="O455" s="80">
        <v>98080</v>
      </c>
      <c r="P455" s="80">
        <v>78315</v>
      </c>
      <c r="Q455" s="80">
        <v>75893</v>
      </c>
      <c r="R455" s="80">
        <v>150018</v>
      </c>
      <c r="S455" s="80">
        <v>167007</v>
      </c>
      <c r="T455" s="80">
        <v>74656</v>
      </c>
      <c r="U455" s="80">
        <v>72805</v>
      </c>
      <c r="V455" s="34">
        <v>119588</v>
      </c>
      <c r="W455" s="34">
        <v>100366</v>
      </c>
      <c r="X455" s="34">
        <v>4897</v>
      </c>
      <c r="Y455" s="34">
        <v>2018</v>
      </c>
      <c r="Z455" s="34">
        <v>32472</v>
      </c>
      <c r="AA455" s="34">
        <v>27497</v>
      </c>
      <c r="AB455" s="34">
        <v>80812</v>
      </c>
      <c r="AC455" s="34">
        <v>79859</v>
      </c>
      <c r="AD455" s="34">
        <v>253506</v>
      </c>
      <c r="AE455" s="34">
        <v>197787</v>
      </c>
      <c r="AW455" s="20"/>
      <c r="AX455" s="20"/>
      <c r="AY455" s="20"/>
      <c r="AZ455" s="20"/>
      <c r="BA455" s="20"/>
      <c r="BB455" s="23"/>
      <c r="BC455" s="20"/>
      <c r="BD455" s="20"/>
      <c r="BE455" s="20"/>
      <c r="BF455" s="20"/>
      <c r="BG455" s="20"/>
      <c r="BH455" s="20"/>
      <c r="BI455" s="20"/>
      <c r="BJ455" s="23"/>
      <c r="BK455" s="20"/>
      <c r="BL455" s="20"/>
      <c r="BM455" s="20"/>
      <c r="BN455" s="23"/>
      <c r="BO455" s="20"/>
      <c r="BP455" s="20"/>
      <c r="BQ455" s="20"/>
      <c r="BR455" s="20"/>
      <c r="BS455" s="20"/>
      <c r="BT455" s="23"/>
      <c r="BU455" s="20"/>
      <c r="BV455" s="20"/>
      <c r="BW455" s="20"/>
      <c r="BX455" s="23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</row>
    <row r="456" spans="1:101" x14ac:dyDescent="0.25">
      <c r="A456" s="31" t="s">
        <v>93</v>
      </c>
      <c r="B456" s="88">
        <v>115155</v>
      </c>
      <c r="C456" s="88">
        <v>130740</v>
      </c>
      <c r="D456" s="63">
        <v>158340</v>
      </c>
      <c r="E456" s="63">
        <v>153999</v>
      </c>
      <c r="F456" s="63">
        <v>160168</v>
      </c>
      <c r="G456" s="63">
        <v>106798</v>
      </c>
      <c r="H456" s="63">
        <v>120459</v>
      </c>
      <c r="I456" s="63">
        <v>135237</v>
      </c>
      <c r="J456" s="63">
        <v>90857</v>
      </c>
      <c r="K456" s="63">
        <v>99671</v>
      </c>
      <c r="L456" s="63">
        <v>267297</v>
      </c>
      <c r="M456" s="63">
        <v>244440</v>
      </c>
      <c r="N456" s="80">
        <v>85609</v>
      </c>
      <c r="O456" s="80">
        <v>120962</v>
      </c>
      <c r="P456" s="80">
        <v>95746</v>
      </c>
      <c r="Q456" s="80">
        <v>181235</v>
      </c>
      <c r="R456" s="80">
        <v>65784</v>
      </c>
      <c r="S456" s="80">
        <v>61319</v>
      </c>
      <c r="T456" s="80">
        <v>89347</v>
      </c>
      <c r="U456" s="80">
        <v>104194</v>
      </c>
      <c r="V456" s="34">
        <v>77411</v>
      </c>
      <c r="W456" s="34">
        <v>86575</v>
      </c>
      <c r="X456" s="34">
        <v>3150</v>
      </c>
      <c r="Y456" s="34">
        <v>10564</v>
      </c>
      <c r="Z456" s="34">
        <v>33156</v>
      </c>
      <c r="AA456" s="34">
        <v>55440</v>
      </c>
      <c r="AB456" s="34">
        <v>96995</v>
      </c>
      <c r="AC456" s="34">
        <v>73963</v>
      </c>
      <c r="AD456" s="34">
        <v>98012</v>
      </c>
      <c r="AE456" s="34">
        <v>135695</v>
      </c>
      <c r="AW456" s="23"/>
      <c r="AX456" s="23"/>
      <c r="AY456" s="19"/>
      <c r="AZ456" s="23"/>
      <c r="BA456" s="23"/>
      <c r="BB456" s="23"/>
      <c r="BC456" s="23"/>
      <c r="BD456" s="19"/>
      <c r="BE456" s="23"/>
      <c r="BF456" s="23"/>
      <c r="BG456" s="23"/>
      <c r="BH456" s="23"/>
      <c r="BI456" s="19"/>
      <c r="BJ456" s="23"/>
      <c r="BK456" s="23"/>
      <c r="BL456" s="23"/>
      <c r="BM456" s="23"/>
      <c r="BN456" s="19"/>
      <c r="BO456" s="19"/>
      <c r="BP456" s="23"/>
      <c r="BQ456" s="23"/>
      <c r="BR456" s="23"/>
      <c r="BS456" s="23"/>
      <c r="BT456" s="23"/>
      <c r="BU456" s="23"/>
      <c r="BV456" s="23"/>
      <c r="BW456" s="23"/>
      <c r="BX456" s="19"/>
      <c r="BY456" s="23"/>
      <c r="BZ456" s="23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3"/>
      <c r="CO456" s="20"/>
      <c r="CP456" s="20"/>
      <c r="CQ456" s="20"/>
      <c r="CR456" s="20"/>
      <c r="CS456" s="20"/>
      <c r="CT456" s="20"/>
      <c r="CU456" s="20"/>
      <c r="CV456" s="20"/>
      <c r="CW456" s="20"/>
    </row>
    <row r="457" spans="1:101" x14ac:dyDescent="0.25">
      <c r="A457" s="31" t="s">
        <v>421</v>
      </c>
      <c r="B457" s="88">
        <v>7576293</v>
      </c>
      <c r="C457" s="88">
        <v>7935298</v>
      </c>
      <c r="D457" s="63">
        <v>3468413</v>
      </c>
      <c r="E457" s="63">
        <v>3507042</v>
      </c>
      <c r="F457" s="63">
        <v>1577384</v>
      </c>
      <c r="G457" s="63">
        <v>1734857</v>
      </c>
      <c r="H457" s="63">
        <v>2454119</v>
      </c>
      <c r="I457" s="63">
        <v>2523609</v>
      </c>
      <c r="J457" s="63">
        <v>2915324</v>
      </c>
      <c r="K457" s="63">
        <v>3050706</v>
      </c>
      <c r="L457" s="63">
        <v>6342466</v>
      </c>
      <c r="M457" s="63">
        <v>6208675</v>
      </c>
      <c r="N457" s="80">
        <v>8742251</v>
      </c>
      <c r="O457" s="80">
        <v>9483361</v>
      </c>
      <c r="P457" s="80">
        <v>10225908</v>
      </c>
      <c r="Q457" s="80">
        <v>11252717</v>
      </c>
      <c r="R457" s="80">
        <v>6264286</v>
      </c>
      <c r="S457" s="80">
        <v>6699071</v>
      </c>
      <c r="T457" s="80">
        <v>9005583</v>
      </c>
      <c r="U457" s="80">
        <v>9683026</v>
      </c>
      <c r="V457" s="34">
        <v>7457875</v>
      </c>
      <c r="W457" s="34">
        <v>7199539</v>
      </c>
      <c r="X457" s="34">
        <v>1775461</v>
      </c>
      <c r="Y457" s="34">
        <v>1820542</v>
      </c>
      <c r="Z457" s="34">
        <v>4438584</v>
      </c>
      <c r="AA457" s="34">
        <v>4353612</v>
      </c>
      <c r="AB457" s="34">
        <v>6628396</v>
      </c>
      <c r="AC457" s="34">
        <v>6352549</v>
      </c>
      <c r="AD457" s="34">
        <v>11597998</v>
      </c>
      <c r="AE457" s="34">
        <v>11184541</v>
      </c>
      <c r="AW457" s="21"/>
      <c r="AX457" s="19"/>
      <c r="AY457" s="23"/>
      <c r="AZ457" s="23"/>
      <c r="BA457" s="19"/>
      <c r="BB457" s="19"/>
      <c r="BC457" s="23"/>
      <c r="BD457" s="23"/>
      <c r="BE457" s="19"/>
      <c r="BF457" s="23"/>
      <c r="BG457" s="23"/>
      <c r="BH457" s="23"/>
      <c r="BI457" s="23"/>
      <c r="BJ457" s="23"/>
      <c r="BK457" s="23"/>
      <c r="BL457" s="23"/>
      <c r="BM457" s="19"/>
      <c r="BN457" s="19"/>
      <c r="BO457" s="19"/>
      <c r="BP457" s="19"/>
      <c r="BQ457" s="19"/>
      <c r="BR457" s="23"/>
      <c r="BS457" s="19"/>
      <c r="BT457" s="19"/>
      <c r="BU457" s="19"/>
      <c r="BV457" s="23"/>
      <c r="BW457" s="21"/>
      <c r="BX457" s="23"/>
      <c r="BY457" s="20"/>
      <c r="BZ457" s="19"/>
      <c r="CA457" s="20"/>
      <c r="CB457" s="20"/>
      <c r="CC457" s="20"/>
      <c r="CD457" s="23"/>
      <c r="CE457" s="20"/>
      <c r="CF457" s="20"/>
      <c r="CG457" s="20"/>
      <c r="CH457" s="20"/>
      <c r="CI457" s="20"/>
      <c r="CJ457" s="20"/>
      <c r="CK457" s="20"/>
      <c r="CL457" s="20"/>
      <c r="CM457" s="20"/>
      <c r="CN457" s="19"/>
      <c r="CO457" s="20"/>
      <c r="CP457" s="20"/>
      <c r="CQ457" s="20"/>
      <c r="CR457" s="20"/>
      <c r="CS457" s="20"/>
      <c r="CT457" s="20"/>
      <c r="CU457" s="20"/>
      <c r="CV457" s="20"/>
      <c r="CW457" s="20"/>
    </row>
    <row r="458" spans="1:101" x14ac:dyDescent="0.25">
      <c r="A458" s="35" t="s">
        <v>422</v>
      </c>
      <c r="B458" s="89">
        <v>8620567</v>
      </c>
      <c r="C458" s="89">
        <v>8966258</v>
      </c>
      <c r="D458" s="64">
        <v>3519014</v>
      </c>
      <c r="E458" s="64">
        <v>3602522</v>
      </c>
      <c r="F458" s="64">
        <v>1583440</v>
      </c>
      <c r="G458" s="64">
        <v>1795738</v>
      </c>
      <c r="H458" s="64">
        <v>2469207</v>
      </c>
      <c r="I458" s="64">
        <v>2552045</v>
      </c>
      <c r="J458" s="64">
        <v>3073788</v>
      </c>
      <c r="K458" s="64">
        <v>3242110</v>
      </c>
      <c r="L458" s="64">
        <v>6392178</v>
      </c>
      <c r="M458" s="64">
        <v>6358268</v>
      </c>
      <c r="N458" s="82">
        <v>9661161</v>
      </c>
      <c r="O458" s="82">
        <v>10502069</v>
      </c>
      <c r="P458" s="82">
        <v>11102054</v>
      </c>
      <c r="Q458" s="82">
        <v>12268325</v>
      </c>
      <c r="R458" s="82">
        <v>7222366</v>
      </c>
      <c r="S458" s="82">
        <v>7712380</v>
      </c>
      <c r="T458" s="82">
        <v>9938497</v>
      </c>
      <c r="U458" s="82">
        <v>10708264</v>
      </c>
      <c r="V458" s="36">
        <v>8960195</v>
      </c>
      <c r="W458" s="36">
        <v>8535838</v>
      </c>
      <c r="X458" s="36">
        <v>2213279</v>
      </c>
      <c r="Y458" s="36">
        <v>2219410</v>
      </c>
      <c r="Z458" s="36">
        <v>5388613</v>
      </c>
      <c r="AA458" s="36">
        <v>5238119</v>
      </c>
      <c r="AB458" s="36">
        <v>7977910</v>
      </c>
      <c r="AC458" s="36">
        <v>7558175</v>
      </c>
      <c r="AD458" s="36">
        <v>13860973</v>
      </c>
      <c r="AE458" s="36">
        <v>13155448</v>
      </c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23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19"/>
      <c r="CO458" s="20"/>
      <c r="CP458" s="20"/>
      <c r="CQ458" s="20"/>
      <c r="CR458" s="20"/>
      <c r="CS458" s="20"/>
      <c r="CT458" s="20"/>
      <c r="CU458" s="20"/>
      <c r="CV458" s="20"/>
      <c r="CW458" s="20"/>
    </row>
    <row r="459" spans="1:101" ht="30" x14ac:dyDescent="0.25">
      <c r="A459" s="35" t="s">
        <v>423</v>
      </c>
      <c r="B459" s="87"/>
      <c r="C459" s="87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79"/>
      <c r="O459" s="79"/>
      <c r="P459" s="79"/>
      <c r="Q459" s="79"/>
      <c r="R459" s="79"/>
      <c r="S459" s="79"/>
      <c r="T459" s="79"/>
      <c r="U459" s="79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4"/>
      <c r="CB459" s="24"/>
      <c r="CC459" s="24"/>
      <c r="CD459" s="22"/>
      <c r="CE459" s="24"/>
      <c r="CF459" s="24"/>
      <c r="CG459" s="24"/>
      <c r="CH459" s="24"/>
      <c r="CI459" s="24"/>
      <c r="CJ459" s="24"/>
      <c r="CK459" s="24"/>
      <c r="CL459" s="24"/>
      <c r="CM459" s="24"/>
      <c r="CN459" s="22"/>
      <c r="CO459" s="24"/>
      <c r="CP459" s="24"/>
      <c r="CQ459" s="24"/>
      <c r="CR459" s="24"/>
      <c r="CS459" s="24"/>
      <c r="CT459" s="24"/>
      <c r="CU459" s="24"/>
      <c r="CV459" s="24"/>
      <c r="CW459" s="24"/>
    </row>
    <row r="460" spans="1:101" x14ac:dyDescent="0.25">
      <c r="A460" s="31" t="s">
        <v>424</v>
      </c>
      <c r="B460" s="88">
        <v>4817</v>
      </c>
      <c r="C460" s="88">
        <v>5659</v>
      </c>
      <c r="D460" s="62">
        <v>368</v>
      </c>
      <c r="E460" s="63">
        <v>1722</v>
      </c>
      <c r="F460" s="63">
        <v>3126</v>
      </c>
      <c r="G460" s="63">
        <v>4375</v>
      </c>
      <c r="H460" s="62">
        <v>0</v>
      </c>
      <c r="I460" s="63">
        <v>2832</v>
      </c>
      <c r="J460" s="62">
        <v>0</v>
      </c>
      <c r="K460" s="62">
        <v>0</v>
      </c>
      <c r="L460" s="62">
        <v>0</v>
      </c>
      <c r="M460" s="62">
        <v>0</v>
      </c>
      <c r="N460" s="79">
        <v>460</v>
      </c>
      <c r="O460" s="79">
        <v>449</v>
      </c>
      <c r="P460" s="79">
        <v>0</v>
      </c>
      <c r="Q460" s="79">
        <v>0</v>
      </c>
      <c r="R460" s="79">
        <v>0</v>
      </c>
      <c r="S460" s="79">
        <v>0</v>
      </c>
      <c r="T460" s="80">
        <v>1200</v>
      </c>
      <c r="U460" s="80">
        <v>1172</v>
      </c>
      <c r="V460" s="33">
        <v>0</v>
      </c>
      <c r="W460" s="33">
        <v>54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  <c r="AC460" s="33">
        <v>141</v>
      </c>
      <c r="AD460" s="33">
        <v>0</v>
      </c>
      <c r="AE460" s="33">
        <v>0</v>
      </c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</row>
    <row r="461" spans="1:101" x14ac:dyDescent="0.25">
      <c r="A461" s="31" t="s">
        <v>425</v>
      </c>
      <c r="B461" s="88">
        <v>2032</v>
      </c>
      <c r="C461" s="88">
        <v>2336</v>
      </c>
      <c r="D461" s="63">
        <v>5617</v>
      </c>
      <c r="E461" s="62">
        <v>562</v>
      </c>
      <c r="F461" s="62">
        <v>0</v>
      </c>
      <c r="G461" s="62">
        <v>0</v>
      </c>
      <c r="H461" s="62">
        <v>487</v>
      </c>
      <c r="I461" s="62">
        <v>605</v>
      </c>
      <c r="J461" s="62">
        <v>477</v>
      </c>
      <c r="K461" s="62">
        <v>864</v>
      </c>
      <c r="L461" s="63">
        <v>20088</v>
      </c>
      <c r="M461" s="62">
        <v>525</v>
      </c>
      <c r="N461" s="80">
        <v>1013</v>
      </c>
      <c r="O461" s="80">
        <v>1173</v>
      </c>
      <c r="P461" s="80">
        <v>1266</v>
      </c>
      <c r="Q461" s="80">
        <v>1168</v>
      </c>
      <c r="R461" s="79">
        <v>386</v>
      </c>
      <c r="S461" s="80">
        <v>1430</v>
      </c>
      <c r="T461" s="80">
        <v>1194</v>
      </c>
      <c r="U461" s="80">
        <v>1005</v>
      </c>
      <c r="V461" s="34">
        <v>2088</v>
      </c>
      <c r="W461" s="34">
        <v>2736</v>
      </c>
      <c r="X461" s="33">
        <v>0</v>
      </c>
      <c r="Y461" s="33">
        <v>0</v>
      </c>
      <c r="Z461" s="34">
        <v>1590</v>
      </c>
      <c r="AA461" s="34">
        <v>2400</v>
      </c>
      <c r="AB461" s="34">
        <v>2266</v>
      </c>
      <c r="AC461" s="34">
        <v>3041</v>
      </c>
      <c r="AD461" s="34">
        <v>2474</v>
      </c>
      <c r="AE461" s="34">
        <v>2871</v>
      </c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</row>
    <row r="462" spans="1:101" x14ac:dyDescent="0.25">
      <c r="A462" s="31" t="s">
        <v>426</v>
      </c>
      <c r="B462" s="88">
        <v>33100</v>
      </c>
      <c r="C462" s="88">
        <v>30773</v>
      </c>
      <c r="D462" s="63">
        <v>99041</v>
      </c>
      <c r="E462" s="63">
        <v>87834</v>
      </c>
      <c r="F462" s="63">
        <v>44108</v>
      </c>
      <c r="G462" s="63">
        <v>35912</v>
      </c>
      <c r="H462" s="63">
        <v>75490</v>
      </c>
      <c r="I462" s="63">
        <v>77905</v>
      </c>
      <c r="J462" s="63">
        <v>54588</v>
      </c>
      <c r="K462" s="63">
        <v>51029</v>
      </c>
      <c r="L462" s="63">
        <v>193503</v>
      </c>
      <c r="M462" s="63">
        <v>153490</v>
      </c>
      <c r="N462" s="80">
        <v>36852</v>
      </c>
      <c r="O462" s="80">
        <v>36399</v>
      </c>
      <c r="P462" s="80">
        <v>44741</v>
      </c>
      <c r="Q462" s="80">
        <v>47370</v>
      </c>
      <c r="R462" s="80">
        <v>33485</v>
      </c>
      <c r="S462" s="80">
        <v>28192</v>
      </c>
      <c r="T462" s="80">
        <v>31684</v>
      </c>
      <c r="U462" s="80">
        <v>31574</v>
      </c>
      <c r="V462" s="34">
        <v>18390</v>
      </c>
      <c r="W462" s="34">
        <v>15743</v>
      </c>
      <c r="X462" s="33">
        <v>0</v>
      </c>
      <c r="Y462" s="33">
        <v>0</v>
      </c>
      <c r="Z462" s="34">
        <v>11138</v>
      </c>
      <c r="AA462" s="34">
        <v>8480</v>
      </c>
      <c r="AB462" s="34">
        <v>8495</v>
      </c>
      <c r="AC462" s="34">
        <v>8005</v>
      </c>
      <c r="AD462" s="34">
        <v>38514</v>
      </c>
      <c r="AE462" s="34">
        <v>32988</v>
      </c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</row>
    <row r="463" spans="1:101" ht="30" x14ac:dyDescent="0.25">
      <c r="A463" s="31" t="s">
        <v>427</v>
      </c>
      <c r="B463" s="88">
        <v>2999</v>
      </c>
      <c r="C463" s="88">
        <v>2959</v>
      </c>
      <c r="D463" s="63">
        <v>3324</v>
      </c>
      <c r="E463" s="63">
        <v>4170</v>
      </c>
      <c r="F463" s="62">
        <v>0</v>
      </c>
      <c r="G463" s="62">
        <v>0</v>
      </c>
      <c r="H463" s="63">
        <v>5912</v>
      </c>
      <c r="I463" s="63">
        <v>8697</v>
      </c>
      <c r="J463" s="63">
        <v>4200</v>
      </c>
      <c r="K463" s="63">
        <v>2410</v>
      </c>
      <c r="L463" s="62">
        <v>0</v>
      </c>
      <c r="M463" s="62">
        <v>0</v>
      </c>
      <c r="N463" s="80">
        <v>6534</v>
      </c>
      <c r="O463" s="80">
        <v>5115</v>
      </c>
      <c r="P463" s="79">
        <v>955</v>
      </c>
      <c r="Q463" s="79">
        <v>880</v>
      </c>
      <c r="R463" s="79">
        <v>0</v>
      </c>
      <c r="S463" s="79">
        <v>582</v>
      </c>
      <c r="T463" s="80">
        <v>16158</v>
      </c>
      <c r="U463" s="80">
        <v>12133</v>
      </c>
      <c r="V463" s="33">
        <v>668</v>
      </c>
      <c r="W463" s="34">
        <v>1528</v>
      </c>
      <c r="X463" s="33">
        <v>0</v>
      </c>
      <c r="Y463" s="33">
        <v>0</v>
      </c>
      <c r="Z463" s="33">
        <v>14</v>
      </c>
      <c r="AA463" s="33">
        <v>0</v>
      </c>
      <c r="AB463" s="33">
        <v>731</v>
      </c>
      <c r="AC463" s="34">
        <v>2908</v>
      </c>
      <c r="AD463" s="34">
        <v>1220</v>
      </c>
      <c r="AE463" s="34">
        <v>1284</v>
      </c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</row>
    <row r="464" spans="1:101" x14ac:dyDescent="0.25">
      <c r="A464" s="31" t="s">
        <v>428</v>
      </c>
      <c r="B464" s="88">
        <v>3463</v>
      </c>
      <c r="C464" s="88">
        <v>2331</v>
      </c>
      <c r="D464" s="63">
        <v>13104</v>
      </c>
      <c r="E464" s="63">
        <v>10286</v>
      </c>
      <c r="F464" s="62">
        <v>0</v>
      </c>
      <c r="G464" s="62">
        <v>572</v>
      </c>
      <c r="H464" s="63">
        <v>10373</v>
      </c>
      <c r="I464" s="63">
        <v>6572</v>
      </c>
      <c r="J464" s="62">
        <v>0</v>
      </c>
      <c r="K464" s="62">
        <v>362</v>
      </c>
      <c r="L464" s="63">
        <v>32794</v>
      </c>
      <c r="M464" s="63">
        <v>27755</v>
      </c>
      <c r="N464" s="80">
        <v>3893</v>
      </c>
      <c r="O464" s="80">
        <v>2565</v>
      </c>
      <c r="P464" s="80">
        <v>2085</v>
      </c>
      <c r="Q464" s="80">
        <v>1060</v>
      </c>
      <c r="R464" s="80">
        <v>4525</v>
      </c>
      <c r="S464" s="80">
        <v>4368</v>
      </c>
      <c r="T464" s="80">
        <v>5172</v>
      </c>
      <c r="U464" s="80">
        <v>2772</v>
      </c>
      <c r="V464" s="34">
        <v>2006</v>
      </c>
      <c r="W464" s="33">
        <v>939</v>
      </c>
      <c r="X464" s="33">
        <v>0</v>
      </c>
      <c r="Y464" s="33">
        <v>0</v>
      </c>
      <c r="Z464" s="34">
        <v>1299</v>
      </c>
      <c r="AA464" s="33">
        <v>21</v>
      </c>
      <c r="AB464" s="33">
        <v>984</v>
      </c>
      <c r="AC464" s="33">
        <v>268</v>
      </c>
      <c r="AD464" s="34">
        <v>4056</v>
      </c>
      <c r="AE464" s="34">
        <v>2654</v>
      </c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</row>
    <row r="465" spans="1:101" x14ac:dyDescent="0.25">
      <c r="A465" s="31" t="s">
        <v>429</v>
      </c>
      <c r="B465" s="87">
        <v>0</v>
      </c>
      <c r="C465" s="87">
        <v>0</v>
      </c>
      <c r="D465" s="62">
        <v>0</v>
      </c>
      <c r="E465" s="62">
        <v>0</v>
      </c>
      <c r="F465" s="62">
        <v>0</v>
      </c>
      <c r="G465" s="62">
        <v>0</v>
      </c>
      <c r="H465" s="62">
        <v>0</v>
      </c>
      <c r="I465" s="62">
        <v>0</v>
      </c>
      <c r="J465" s="62">
        <v>0</v>
      </c>
      <c r="K465" s="62">
        <v>0</v>
      </c>
      <c r="L465" s="62">
        <v>0</v>
      </c>
      <c r="M465" s="62">
        <v>0</v>
      </c>
      <c r="N465" s="79">
        <v>0</v>
      </c>
      <c r="O465" s="79">
        <v>0</v>
      </c>
      <c r="P465" s="79">
        <v>0</v>
      </c>
      <c r="Q465" s="79">
        <v>0</v>
      </c>
      <c r="R465" s="79">
        <v>0</v>
      </c>
      <c r="S465" s="79">
        <v>0</v>
      </c>
      <c r="T465" s="79">
        <v>0</v>
      </c>
      <c r="U465" s="79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0</v>
      </c>
      <c r="AC465" s="33">
        <v>0</v>
      </c>
      <c r="AD465" s="33">
        <v>0</v>
      </c>
      <c r="AE465" s="33">
        <v>0</v>
      </c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</row>
    <row r="466" spans="1:101" x14ac:dyDescent="0.25">
      <c r="A466" s="31" t="s">
        <v>430</v>
      </c>
      <c r="B466" s="88">
        <v>2893</v>
      </c>
      <c r="C466" s="88">
        <v>2727</v>
      </c>
      <c r="D466" s="63">
        <v>2256</v>
      </c>
      <c r="E466" s="63">
        <v>3217</v>
      </c>
      <c r="F466" s="62">
        <v>578</v>
      </c>
      <c r="G466" s="63">
        <v>7968</v>
      </c>
      <c r="H466" s="63">
        <v>3403</v>
      </c>
      <c r="I466" s="63">
        <v>1008</v>
      </c>
      <c r="J466" s="62">
        <v>0</v>
      </c>
      <c r="K466" s="63">
        <v>7663</v>
      </c>
      <c r="L466" s="63">
        <v>2784</v>
      </c>
      <c r="M466" s="63">
        <v>1453</v>
      </c>
      <c r="N466" s="80">
        <v>3396</v>
      </c>
      <c r="O466" s="80">
        <v>3766</v>
      </c>
      <c r="P466" s="80">
        <v>4100</v>
      </c>
      <c r="Q466" s="80">
        <v>3202</v>
      </c>
      <c r="R466" s="80">
        <v>2469</v>
      </c>
      <c r="S466" s="80">
        <v>4311</v>
      </c>
      <c r="T466" s="80">
        <v>3353</v>
      </c>
      <c r="U466" s="80">
        <v>3931</v>
      </c>
      <c r="V466" s="34">
        <v>2946</v>
      </c>
      <c r="W466" s="34">
        <v>1079</v>
      </c>
      <c r="X466" s="33">
        <v>0</v>
      </c>
      <c r="Y466" s="33">
        <v>0</v>
      </c>
      <c r="Z466" s="34">
        <v>6796</v>
      </c>
      <c r="AA466" s="34">
        <v>2015</v>
      </c>
      <c r="AB466" s="33">
        <v>138</v>
      </c>
      <c r="AC466" s="33">
        <v>393</v>
      </c>
      <c r="AD466" s="34">
        <v>3276</v>
      </c>
      <c r="AE466" s="34">
        <v>1192</v>
      </c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</row>
    <row r="467" spans="1:101" ht="30" x14ac:dyDescent="0.25">
      <c r="A467" s="31" t="s">
        <v>431</v>
      </c>
      <c r="B467" s="87">
        <v>649</v>
      </c>
      <c r="C467" s="87">
        <v>601</v>
      </c>
      <c r="D467" s="62">
        <v>41</v>
      </c>
      <c r="E467" s="62">
        <v>7</v>
      </c>
      <c r="F467" s="62">
        <v>0</v>
      </c>
      <c r="G467" s="62">
        <v>0</v>
      </c>
      <c r="H467" s="62">
        <v>96</v>
      </c>
      <c r="I467" s="62">
        <v>17</v>
      </c>
      <c r="J467" s="62">
        <v>0</v>
      </c>
      <c r="K467" s="62">
        <v>0</v>
      </c>
      <c r="L467" s="62">
        <v>0</v>
      </c>
      <c r="M467" s="62">
        <v>0</v>
      </c>
      <c r="N467" s="79">
        <v>3</v>
      </c>
      <c r="O467" s="79">
        <v>4</v>
      </c>
      <c r="P467" s="79">
        <v>8</v>
      </c>
      <c r="Q467" s="79">
        <v>0</v>
      </c>
      <c r="R467" s="79">
        <v>0</v>
      </c>
      <c r="S467" s="79">
        <v>15</v>
      </c>
      <c r="T467" s="79">
        <v>0</v>
      </c>
      <c r="U467" s="79">
        <v>0</v>
      </c>
      <c r="V467" s="33">
        <v>731</v>
      </c>
      <c r="W467" s="33">
        <v>589</v>
      </c>
      <c r="X467" s="33">
        <v>0</v>
      </c>
      <c r="Y467" s="33">
        <v>0</v>
      </c>
      <c r="Z467" s="33">
        <v>653</v>
      </c>
      <c r="AA467" s="33">
        <v>466</v>
      </c>
      <c r="AB467" s="34">
        <v>1117</v>
      </c>
      <c r="AC467" s="33">
        <v>731</v>
      </c>
      <c r="AD467" s="33">
        <v>379</v>
      </c>
      <c r="AE467" s="33">
        <v>567</v>
      </c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</row>
    <row r="468" spans="1:101" ht="30" x14ac:dyDescent="0.25">
      <c r="A468" s="31" t="s">
        <v>432</v>
      </c>
      <c r="B468" s="87">
        <v>0</v>
      </c>
      <c r="C468" s="87">
        <v>860</v>
      </c>
      <c r="D468" s="62">
        <v>0</v>
      </c>
      <c r="E468" s="62">
        <v>0</v>
      </c>
      <c r="F468" s="62">
        <v>0</v>
      </c>
      <c r="G468" s="62">
        <v>0</v>
      </c>
      <c r="H468" s="62">
        <v>0</v>
      </c>
      <c r="I468" s="62">
        <v>0</v>
      </c>
      <c r="J468" s="62">
        <v>0</v>
      </c>
      <c r="K468" s="62">
        <v>0</v>
      </c>
      <c r="L468" s="62">
        <v>0</v>
      </c>
      <c r="M468" s="62">
        <v>0</v>
      </c>
      <c r="N468" s="79">
        <v>0</v>
      </c>
      <c r="O468" s="80">
        <v>1145</v>
      </c>
      <c r="P468" s="79">
        <v>0</v>
      </c>
      <c r="Q468" s="79">
        <v>0</v>
      </c>
      <c r="R468" s="79">
        <v>0</v>
      </c>
      <c r="S468" s="79">
        <v>0</v>
      </c>
      <c r="T468" s="79">
        <v>0</v>
      </c>
      <c r="U468" s="80">
        <v>2989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  <c r="AE468" s="33">
        <v>0</v>
      </c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</row>
    <row r="469" spans="1:101" ht="30" x14ac:dyDescent="0.25">
      <c r="A469" s="31" t="s">
        <v>433</v>
      </c>
      <c r="B469" s="88">
        <v>12159</v>
      </c>
      <c r="C469" s="88">
        <v>10652</v>
      </c>
      <c r="D469" s="62">
        <v>0</v>
      </c>
      <c r="E469" s="62">
        <v>0</v>
      </c>
      <c r="F469" s="62">
        <v>0</v>
      </c>
      <c r="G469" s="62">
        <v>0</v>
      </c>
      <c r="H469" s="62">
        <v>0</v>
      </c>
      <c r="I469" s="62">
        <v>0</v>
      </c>
      <c r="J469" s="62">
        <v>0</v>
      </c>
      <c r="K469" s="62">
        <v>0</v>
      </c>
      <c r="L469" s="62">
        <v>0</v>
      </c>
      <c r="M469" s="62">
        <v>0</v>
      </c>
      <c r="N469" s="79">
        <v>855</v>
      </c>
      <c r="O469" s="80">
        <v>1375</v>
      </c>
      <c r="P469" s="80">
        <v>2373</v>
      </c>
      <c r="Q469" s="80">
        <v>3422</v>
      </c>
      <c r="R469" s="79">
        <v>0</v>
      </c>
      <c r="S469" s="79">
        <v>552</v>
      </c>
      <c r="T469" s="79">
        <v>0</v>
      </c>
      <c r="U469" s="79">
        <v>0</v>
      </c>
      <c r="V469" s="33">
        <v>689</v>
      </c>
      <c r="W469" s="33">
        <v>576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  <c r="AC469" s="33">
        <v>0</v>
      </c>
      <c r="AD469" s="34">
        <v>2206</v>
      </c>
      <c r="AE469" s="34">
        <v>1843</v>
      </c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</row>
    <row r="470" spans="1:101" ht="30" x14ac:dyDescent="0.25">
      <c r="A470" s="31" t="s">
        <v>434</v>
      </c>
      <c r="B470" s="88">
        <v>1235</v>
      </c>
      <c r="C470" s="88">
        <v>1132</v>
      </c>
      <c r="D470" s="62">
        <v>0</v>
      </c>
      <c r="E470" s="62">
        <v>0</v>
      </c>
      <c r="F470" s="62">
        <v>0</v>
      </c>
      <c r="G470" s="62">
        <v>0</v>
      </c>
      <c r="H470" s="62">
        <v>0</v>
      </c>
      <c r="I470" s="62">
        <v>0</v>
      </c>
      <c r="J470" s="62">
        <v>0</v>
      </c>
      <c r="K470" s="62">
        <v>0</v>
      </c>
      <c r="L470" s="62">
        <v>0</v>
      </c>
      <c r="M470" s="62">
        <v>0</v>
      </c>
      <c r="N470" s="79">
        <v>0</v>
      </c>
      <c r="O470" s="79">
        <v>0</v>
      </c>
      <c r="P470" s="79">
        <v>0</v>
      </c>
      <c r="Q470" s="79">
        <v>0</v>
      </c>
      <c r="R470" s="79">
        <v>0</v>
      </c>
      <c r="S470" s="79">
        <v>0</v>
      </c>
      <c r="T470" s="79">
        <v>0</v>
      </c>
      <c r="U470" s="79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</row>
    <row r="471" spans="1:101" ht="30" x14ac:dyDescent="0.25">
      <c r="A471" s="31" t="s">
        <v>435</v>
      </c>
      <c r="B471" s="88">
        <v>4621</v>
      </c>
      <c r="C471" s="88">
        <v>4842</v>
      </c>
      <c r="D471" s="63">
        <v>3173</v>
      </c>
      <c r="E471" s="63">
        <v>1861</v>
      </c>
      <c r="F471" s="62">
        <v>0</v>
      </c>
      <c r="G471" s="63">
        <v>2253</v>
      </c>
      <c r="H471" s="63">
        <v>5340</v>
      </c>
      <c r="I471" s="63">
        <v>2477</v>
      </c>
      <c r="J471" s="62">
        <v>0</v>
      </c>
      <c r="K471" s="62">
        <v>0</v>
      </c>
      <c r="L471" s="63">
        <v>3382</v>
      </c>
      <c r="M471" s="63">
        <v>2037</v>
      </c>
      <c r="N471" s="80">
        <v>4281</v>
      </c>
      <c r="O471" s="80">
        <v>3912</v>
      </c>
      <c r="P471" s="80">
        <v>5322</v>
      </c>
      <c r="Q471" s="80">
        <v>8040</v>
      </c>
      <c r="R471" s="80">
        <v>6757</v>
      </c>
      <c r="S471" s="80">
        <v>1882</v>
      </c>
      <c r="T471" s="80">
        <v>1644</v>
      </c>
      <c r="U471" s="80">
        <v>1388</v>
      </c>
      <c r="V471" s="34">
        <v>5895</v>
      </c>
      <c r="W471" s="34">
        <v>7228</v>
      </c>
      <c r="X471" s="33">
        <v>0</v>
      </c>
      <c r="Y471" s="33">
        <v>644</v>
      </c>
      <c r="Z471" s="34">
        <v>5091</v>
      </c>
      <c r="AA471" s="34">
        <v>6727</v>
      </c>
      <c r="AB471" s="34">
        <v>6991</v>
      </c>
      <c r="AC471" s="34">
        <v>9062</v>
      </c>
      <c r="AD471" s="34">
        <v>5715</v>
      </c>
      <c r="AE471" s="34">
        <v>5920</v>
      </c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</row>
    <row r="472" spans="1:101" x14ac:dyDescent="0.25">
      <c r="A472" s="31" t="s">
        <v>436</v>
      </c>
      <c r="B472" s="88">
        <v>47186</v>
      </c>
      <c r="C472" s="88">
        <v>65867</v>
      </c>
      <c r="D472" s="63">
        <v>31417</v>
      </c>
      <c r="E472" s="63">
        <v>44339</v>
      </c>
      <c r="F472" s="63">
        <v>112355</v>
      </c>
      <c r="G472" s="63">
        <v>55718</v>
      </c>
      <c r="H472" s="63">
        <v>19358</v>
      </c>
      <c r="I472" s="63">
        <v>35124</v>
      </c>
      <c r="J472" s="63">
        <v>31592</v>
      </c>
      <c r="K472" s="63">
        <v>37345</v>
      </c>
      <c r="L472" s="63">
        <v>14746</v>
      </c>
      <c r="M472" s="63">
        <v>59180</v>
      </c>
      <c r="N472" s="80">
        <v>28323</v>
      </c>
      <c r="O472" s="80">
        <v>65059</v>
      </c>
      <c r="P472" s="80">
        <v>34896</v>
      </c>
      <c r="Q472" s="80">
        <v>116092</v>
      </c>
      <c r="R472" s="80">
        <v>18161</v>
      </c>
      <c r="S472" s="80">
        <v>19985</v>
      </c>
      <c r="T472" s="80">
        <v>28943</v>
      </c>
      <c r="U472" s="80">
        <v>47230</v>
      </c>
      <c r="V472" s="34">
        <v>43998</v>
      </c>
      <c r="W472" s="34">
        <v>56104</v>
      </c>
      <c r="X472" s="34">
        <v>3150</v>
      </c>
      <c r="Y472" s="34">
        <v>9921</v>
      </c>
      <c r="Z472" s="34">
        <v>6577</v>
      </c>
      <c r="AA472" s="34">
        <v>35331</v>
      </c>
      <c r="AB472" s="34">
        <v>76275</v>
      </c>
      <c r="AC472" s="34">
        <v>49414</v>
      </c>
      <c r="AD472" s="34">
        <v>40173</v>
      </c>
      <c r="AE472" s="34">
        <v>86375</v>
      </c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</row>
    <row r="473" spans="1:101" x14ac:dyDescent="0.25">
      <c r="A473" s="31"/>
      <c r="B473" s="87"/>
      <c r="C473" s="87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79"/>
      <c r="O473" s="79"/>
      <c r="P473" s="79"/>
      <c r="Q473" s="79"/>
      <c r="R473" s="79"/>
      <c r="S473" s="79"/>
      <c r="T473" s="79"/>
      <c r="U473" s="79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</row>
    <row r="474" spans="1:101" x14ac:dyDescent="0.25">
      <c r="A474"/>
      <c r="B474" s="93"/>
      <c r="C474" s="93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74"/>
      <c r="O474" s="74"/>
      <c r="P474" s="75"/>
      <c r="Q474" s="75"/>
      <c r="R474" s="75"/>
      <c r="S474" s="75"/>
      <c r="T474" s="75"/>
      <c r="U474" s="75"/>
      <c r="V474"/>
      <c r="W474"/>
      <c r="X474"/>
      <c r="Y474"/>
      <c r="Z474"/>
      <c r="AA474"/>
      <c r="AB474"/>
      <c r="AC474"/>
      <c r="AD474"/>
      <c r="AE474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</row>
    <row r="475" spans="1:101" ht="23.25" x14ac:dyDescent="0.25">
      <c r="A475" s="27" t="s">
        <v>437</v>
      </c>
      <c r="B475" s="93"/>
      <c r="C475" s="93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76"/>
      <c r="O475" s="76"/>
      <c r="P475" s="76"/>
      <c r="Q475" s="76"/>
      <c r="R475" s="76"/>
      <c r="S475" s="76"/>
      <c r="T475" s="76"/>
      <c r="U475" s="76"/>
      <c r="V475"/>
      <c r="W475"/>
      <c r="X475"/>
      <c r="Y475"/>
      <c r="Z475"/>
      <c r="AA475"/>
      <c r="AB475"/>
      <c r="AC475"/>
      <c r="AD475"/>
      <c r="AE475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</row>
    <row r="476" spans="1:101" x14ac:dyDescent="0.25">
      <c r="A476"/>
      <c r="B476" s="93"/>
      <c r="C476" s="93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74"/>
      <c r="O476" s="74"/>
      <c r="P476" s="75"/>
      <c r="Q476" s="75"/>
      <c r="R476" s="75"/>
      <c r="S476" s="75"/>
      <c r="T476" s="75"/>
      <c r="U476" s="75"/>
      <c r="V476"/>
      <c r="W476"/>
      <c r="X476"/>
      <c r="Y476"/>
      <c r="Z476"/>
      <c r="AA476"/>
      <c r="AB476"/>
      <c r="AC476"/>
      <c r="AD476"/>
      <c r="AE476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</row>
    <row r="477" spans="1:101" ht="15" customHeight="1" x14ac:dyDescent="0.25">
      <c r="A477" s="31" t="s">
        <v>34</v>
      </c>
      <c r="B477" s="109" t="s">
        <v>626</v>
      </c>
      <c r="C477" s="110"/>
      <c r="D477" s="109" t="s">
        <v>626</v>
      </c>
      <c r="E477" s="110"/>
      <c r="F477" s="109">
        <v>0</v>
      </c>
      <c r="G477" s="110"/>
      <c r="H477" s="109">
        <v>100</v>
      </c>
      <c r="I477" s="110"/>
      <c r="J477" s="109">
        <v>200</v>
      </c>
      <c r="K477" s="110"/>
      <c r="L477" s="109">
        <v>300</v>
      </c>
      <c r="M477" s="110"/>
      <c r="N477" s="109" t="s">
        <v>626</v>
      </c>
      <c r="O477" s="110"/>
      <c r="P477" s="109">
        <v>-1312.1332</v>
      </c>
      <c r="Q477" s="110"/>
      <c r="R477" s="109">
        <v>1322</v>
      </c>
      <c r="S477" s="110"/>
      <c r="T477" s="109" t="s">
        <v>642</v>
      </c>
      <c r="U477" s="110"/>
      <c r="V477" s="109" t="s">
        <v>626</v>
      </c>
      <c r="W477" s="110"/>
      <c r="X477" s="109">
        <v>0</v>
      </c>
      <c r="Y477" s="110"/>
      <c r="Z477" s="109">
        <v>80</v>
      </c>
      <c r="AA477" s="110"/>
      <c r="AB477" s="109">
        <v>160</v>
      </c>
      <c r="AC477" s="110"/>
      <c r="AD477" s="109">
        <v>240</v>
      </c>
      <c r="AE477" s="11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</row>
    <row r="478" spans="1:101" x14ac:dyDescent="0.25">
      <c r="A478" s="31" t="s">
        <v>81</v>
      </c>
      <c r="B478" s="86">
        <v>2014</v>
      </c>
      <c r="C478" s="86">
        <v>2013</v>
      </c>
      <c r="D478" s="61">
        <v>2014</v>
      </c>
      <c r="E478" s="61">
        <v>2013</v>
      </c>
      <c r="F478" s="61">
        <v>2014</v>
      </c>
      <c r="G478" s="61">
        <v>2013</v>
      </c>
      <c r="H478" s="61">
        <v>2014</v>
      </c>
      <c r="I478" s="61">
        <v>2013</v>
      </c>
      <c r="J478" s="61">
        <v>2014</v>
      </c>
      <c r="K478" s="61">
        <v>2013</v>
      </c>
      <c r="L478" s="61">
        <v>2014</v>
      </c>
      <c r="M478" s="61">
        <v>2013</v>
      </c>
      <c r="N478" s="78">
        <v>2014</v>
      </c>
      <c r="O478" s="78">
        <v>2013</v>
      </c>
      <c r="P478" s="78">
        <v>2014</v>
      </c>
      <c r="Q478" s="78">
        <v>2013</v>
      </c>
      <c r="R478" s="78">
        <v>2014</v>
      </c>
      <c r="S478" s="78">
        <v>2013</v>
      </c>
      <c r="T478" s="78">
        <v>2014</v>
      </c>
      <c r="U478" s="78">
        <v>2013</v>
      </c>
      <c r="V478" s="32">
        <v>2014</v>
      </c>
      <c r="W478" s="32">
        <v>2013</v>
      </c>
      <c r="X478" s="32">
        <v>2014</v>
      </c>
      <c r="Y478" s="32">
        <v>2013</v>
      </c>
      <c r="Z478" s="32">
        <v>2014</v>
      </c>
      <c r="AA478" s="32">
        <v>2013</v>
      </c>
      <c r="AB478" s="32">
        <v>2014</v>
      </c>
      <c r="AC478" s="32">
        <v>2013</v>
      </c>
      <c r="AD478" s="32">
        <v>2014</v>
      </c>
      <c r="AE478" s="32">
        <v>2013</v>
      </c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</row>
    <row r="479" spans="1:101" x14ac:dyDescent="0.25">
      <c r="A479" s="31"/>
      <c r="B479" s="87"/>
      <c r="C479" s="87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79"/>
      <c r="O479" s="79"/>
      <c r="P479" s="79"/>
      <c r="Q479" s="79"/>
      <c r="R479" s="79"/>
      <c r="S479" s="79"/>
      <c r="T479" s="79"/>
      <c r="U479" s="79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</row>
    <row r="480" spans="1:101" x14ac:dyDescent="0.25">
      <c r="A480" s="31" t="s">
        <v>438</v>
      </c>
      <c r="B480" s="91">
        <v>-140454</v>
      </c>
      <c r="C480" s="91">
        <v>-145236</v>
      </c>
      <c r="D480" s="66">
        <v>-261353</v>
      </c>
      <c r="E480" s="66">
        <v>-247978</v>
      </c>
      <c r="F480" s="66">
        <v>-133424</v>
      </c>
      <c r="G480" s="66">
        <v>-128501</v>
      </c>
      <c r="H480" s="66">
        <v>-175369</v>
      </c>
      <c r="I480" s="66">
        <v>-153467</v>
      </c>
      <c r="J480" s="66">
        <v>-198054</v>
      </c>
      <c r="K480" s="66">
        <v>-239166</v>
      </c>
      <c r="L480" s="66">
        <v>-502456</v>
      </c>
      <c r="M480" s="66">
        <v>-459712</v>
      </c>
      <c r="N480" s="84">
        <v>-124124</v>
      </c>
      <c r="O480" s="84">
        <v>-133540</v>
      </c>
      <c r="P480" s="84">
        <v>-119167</v>
      </c>
      <c r="Q480" s="84">
        <v>-131619</v>
      </c>
      <c r="R480" s="84">
        <v>-138093</v>
      </c>
      <c r="S480" s="84">
        <v>-149943</v>
      </c>
      <c r="T480" s="84">
        <v>-119434</v>
      </c>
      <c r="U480" s="84">
        <v>-124365</v>
      </c>
      <c r="V480" s="38">
        <v>-151904</v>
      </c>
      <c r="W480" s="38">
        <v>-151018</v>
      </c>
      <c r="X480" s="38">
        <v>-52044</v>
      </c>
      <c r="Y480" s="38">
        <v>-47418</v>
      </c>
      <c r="Z480" s="38">
        <v>-106984</v>
      </c>
      <c r="AA480" s="38">
        <v>-105084</v>
      </c>
      <c r="AB480" s="38">
        <v>-141658</v>
      </c>
      <c r="AC480" s="38">
        <v>-143041</v>
      </c>
      <c r="AD480" s="38">
        <v>-212126</v>
      </c>
      <c r="AE480" s="38">
        <v>-209618</v>
      </c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19"/>
      <c r="CL480" s="20"/>
      <c r="CM480" s="20"/>
      <c r="CN480" s="20"/>
      <c r="CO480" s="19"/>
      <c r="CP480" s="19"/>
      <c r="CQ480" s="19"/>
      <c r="CR480" s="19"/>
      <c r="CS480" s="20"/>
      <c r="CT480" s="19"/>
      <c r="CU480" s="20"/>
      <c r="CV480" s="20"/>
      <c r="CW480" s="20"/>
    </row>
    <row r="481" spans="1:101" x14ac:dyDescent="0.25">
      <c r="A481" s="31" t="s">
        <v>439</v>
      </c>
      <c r="B481" s="91">
        <v>-137394</v>
      </c>
      <c r="C481" s="91">
        <v>-141874</v>
      </c>
      <c r="D481" s="66">
        <v>-307540</v>
      </c>
      <c r="E481" s="66">
        <v>-326368</v>
      </c>
      <c r="F481" s="66">
        <v>-101524</v>
      </c>
      <c r="G481" s="66">
        <v>-107455</v>
      </c>
      <c r="H481" s="66">
        <v>-194291</v>
      </c>
      <c r="I481" s="66">
        <v>-195669</v>
      </c>
      <c r="J481" s="66">
        <v>-290824</v>
      </c>
      <c r="K481" s="66">
        <v>-342616</v>
      </c>
      <c r="L481" s="66">
        <v>-593633</v>
      </c>
      <c r="M481" s="66">
        <v>-622499</v>
      </c>
      <c r="N481" s="84">
        <v>-125387</v>
      </c>
      <c r="O481" s="84">
        <v>-129178</v>
      </c>
      <c r="P481" s="84">
        <v>-109194</v>
      </c>
      <c r="Q481" s="84">
        <v>-120132</v>
      </c>
      <c r="R481" s="84">
        <v>-153521</v>
      </c>
      <c r="S481" s="84">
        <v>-148112</v>
      </c>
      <c r="T481" s="84">
        <v>-121785</v>
      </c>
      <c r="U481" s="84">
        <v>-125011</v>
      </c>
      <c r="V481" s="38">
        <v>-136590</v>
      </c>
      <c r="W481" s="38">
        <v>-141382</v>
      </c>
      <c r="X481" s="38">
        <v>-69500</v>
      </c>
      <c r="Y481" s="38">
        <v>-64954</v>
      </c>
      <c r="Z481" s="38">
        <v>-98699</v>
      </c>
      <c r="AA481" s="38">
        <v>-104495</v>
      </c>
      <c r="AB481" s="38">
        <v>-125590</v>
      </c>
      <c r="AC481" s="38">
        <v>-129284</v>
      </c>
      <c r="AD481" s="38">
        <v>-188940</v>
      </c>
      <c r="AE481" s="38">
        <v>-194958</v>
      </c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3"/>
      <c r="CF481" s="23"/>
      <c r="CG481" s="23"/>
      <c r="CH481" s="23"/>
      <c r="CI481" s="19"/>
      <c r="CJ481" s="23"/>
      <c r="CK481" s="19"/>
      <c r="CL481" s="19"/>
      <c r="CM481" s="19"/>
      <c r="CN481" s="23"/>
      <c r="CO481" s="19"/>
      <c r="CP481" s="19"/>
      <c r="CQ481" s="23"/>
      <c r="CR481" s="23"/>
      <c r="CS481" s="23"/>
      <c r="CT481" s="19"/>
      <c r="CU481" s="19"/>
      <c r="CV481" s="19"/>
      <c r="CW481" s="23"/>
    </row>
    <row r="482" spans="1:101" x14ac:dyDescent="0.25">
      <c r="A482" s="31" t="s">
        <v>440</v>
      </c>
      <c r="B482" s="91">
        <v>-128524</v>
      </c>
      <c r="C482" s="91">
        <v>-116388</v>
      </c>
      <c r="D482" s="66">
        <v>-257905</v>
      </c>
      <c r="E482" s="66">
        <v>-234499</v>
      </c>
      <c r="F482" s="66">
        <v>-108212</v>
      </c>
      <c r="G482" s="66">
        <v>-76226</v>
      </c>
      <c r="H482" s="66">
        <v>-160716</v>
      </c>
      <c r="I482" s="66">
        <v>-147516</v>
      </c>
      <c r="J482" s="66">
        <v>-244630</v>
      </c>
      <c r="K482" s="66">
        <v>-238443</v>
      </c>
      <c r="L482" s="66">
        <v>-490605</v>
      </c>
      <c r="M482" s="66">
        <v>-442134</v>
      </c>
      <c r="N482" s="84">
        <v>-177960</v>
      </c>
      <c r="O482" s="84">
        <v>-152271</v>
      </c>
      <c r="P482" s="84">
        <v>-161680</v>
      </c>
      <c r="Q482" s="84">
        <v>-150155</v>
      </c>
      <c r="R482" s="84">
        <v>-190026</v>
      </c>
      <c r="S482" s="84">
        <v>-161103</v>
      </c>
      <c r="T482" s="84">
        <v>-185196</v>
      </c>
      <c r="U482" s="84">
        <v>-148350</v>
      </c>
      <c r="V482" s="38">
        <v>-74620</v>
      </c>
      <c r="W482" s="38">
        <v>-73896</v>
      </c>
      <c r="X482" s="38">
        <v>-28733</v>
      </c>
      <c r="Y482" s="38">
        <v>-27971</v>
      </c>
      <c r="Z482" s="38">
        <v>-51652</v>
      </c>
      <c r="AA482" s="38">
        <v>-50319</v>
      </c>
      <c r="AB482" s="38">
        <v>-70317</v>
      </c>
      <c r="AC482" s="38">
        <v>-66689</v>
      </c>
      <c r="AD482" s="38">
        <v>-103841</v>
      </c>
      <c r="AE482" s="38">
        <v>-107254</v>
      </c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</row>
    <row r="483" spans="1:101" x14ac:dyDescent="0.25">
      <c r="A483" s="31" t="s">
        <v>441</v>
      </c>
      <c r="B483" s="91">
        <v>-65076</v>
      </c>
      <c r="C483" s="91">
        <v>-64802</v>
      </c>
      <c r="D483" s="66">
        <v>-109361</v>
      </c>
      <c r="E483" s="66">
        <v>-113048</v>
      </c>
      <c r="F483" s="66">
        <v>-70898</v>
      </c>
      <c r="G483" s="66">
        <v>-78799</v>
      </c>
      <c r="H483" s="66">
        <v>-106915</v>
      </c>
      <c r="I483" s="66">
        <v>-105359</v>
      </c>
      <c r="J483" s="66">
        <v>-71140</v>
      </c>
      <c r="K483" s="66">
        <v>-86554</v>
      </c>
      <c r="L483" s="66">
        <v>-158001</v>
      </c>
      <c r="M483" s="66">
        <v>-159792</v>
      </c>
      <c r="N483" s="84">
        <v>-54904</v>
      </c>
      <c r="O483" s="84">
        <v>-59858</v>
      </c>
      <c r="P483" s="84">
        <v>-56351</v>
      </c>
      <c r="Q483" s="84">
        <v>-60328</v>
      </c>
      <c r="R483" s="84">
        <v>-55963</v>
      </c>
      <c r="S483" s="84">
        <v>-59697</v>
      </c>
      <c r="T483" s="84">
        <v>-52833</v>
      </c>
      <c r="U483" s="84">
        <v>-59524</v>
      </c>
      <c r="V483" s="38">
        <v>-71398</v>
      </c>
      <c r="W483" s="38">
        <v>-63441</v>
      </c>
      <c r="X483" s="38">
        <v>-24052</v>
      </c>
      <c r="Y483" s="38">
        <v>-29832</v>
      </c>
      <c r="Z483" s="38">
        <v>-53232</v>
      </c>
      <c r="AA483" s="38">
        <v>-53177</v>
      </c>
      <c r="AB483" s="38">
        <v>-64005</v>
      </c>
      <c r="AC483" s="38">
        <v>-53431</v>
      </c>
      <c r="AD483" s="38">
        <v>-100340</v>
      </c>
      <c r="AE483" s="38">
        <v>-87574</v>
      </c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3"/>
      <c r="CA483" s="20"/>
      <c r="CB483" s="20"/>
      <c r="CC483" s="20"/>
      <c r="CD483" s="20"/>
      <c r="CE483" s="19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</row>
    <row r="484" spans="1:101" x14ac:dyDescent="0.25">
      <c r="A484" s="31" t="s">
        <v>442</v>
      </c>
      <c r="B484" s="91">
        <v>-308664</v>
      </c>
      <c r="C484" s="91">
        <v>-394260</v>
      </c>
      <c r="D484" s="67">
        <v>-166</v>
      </c>
      <c r="E484" s="62">
        <v>190</v>
      </c>
      <c r="F484" s="67">
        <v>-657</v>
      </c>
      <c r="G484" s="66">
        <v>-14740</v>
      </c>
      <c r="H484" s="67">
        <v>-389</v>
      </c>
      <c r="I484" s="63">
        <v>1524</v>
      </c>
      <c r="J484" s="62">
        <v>846</v>
      </c>
      <c r="K484" s="63">
        <v>2408</v>
      </c>
      <c r="L484" s="67">
        <v>-319</v>
      </c>
      <c r="M484" s="63">
        <v>3075</v>
      </c>
      <c r="N484" s="84">
        <v>-633090</v>
      </c>
      <c r="O484" s="84">
        <v>-810776</v>
      </c>
      <c r="P484" s="84">
        <v>-614343</v>
      </c>
      <c r="Q484" s="84">
        <v>-763443</v>
      </c>
      <c r="R484" s="84">
        <v>-504453</v>
      </c>
      <c r="S484" s="84">
        <v>-628459</v>
      </c>
      <c r="T484" s="84">
        <v>-736846</v>
      </c>
      <c r="U484" s="84">
        <v>-977361</v>
      </c>
      <c r="V484" s="38">
        <v>-120276</v>
      </c>
      <c r="W484" s="38">
        <v>-154747</v>
      </c>
      <c r="X484" s="38">
        <v>-2258</v>
      </c>
      <c r="Y484" s="34">
        <v>7819</v>
      </c>
      <c r="Z484" s="38">
        <v>-56022</v>
      </c>
      <c r="AA484" s="38">
        <v>-76761</v>
      </c>
      <c r="AB484" s="38">
        <v>-91654</v>
      </c>
      <c r="AC484" s="38">
        <v>-122659</v>
      </c>
      <c r="AD484" s="38">
        <v>-221751</v>
      </c>
      <c r="AE484" s="38">
        <v>-276171</v>
      </c>
      <c r="AW484" s="20"/>
      <c r="AX484" s="19"/>
      <c r="AY484" s="20"/>
      <c r="AZ484" s="20"/>
      <c r="BA484" s="20"/>
      <c r="BB484" s="20"/>
      <c r="BC484" s="19"/>
      <c r="BD484" s="20"/>
      <c r="BE484" s="20"/>
      <c r="BF484" s="20"/>
      <c r="BG484" s="20"/>
      <c r="BH484" s="20"/>
      <c r="BI484" s="20"/>
      <c r="BJ484" s="20"/>
      <c r="BK484" s="20"/>
      <c r="BL484" s="23"/>
      <c r="BM484" s="20"/>
      <c r="BN484" s="20"/>
      <c r="BO484" s="20"/>
      <c r="BP484" s="20"/>
      <c r="BQ484" s="19"/>
      <c r="BR484" s="20"/>
      <c r="BS484" s="23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</row>
    <row r="485" spans="1:101" x14ac:dyDescent="0.25">
      <c r="A485" s="31" t="s">
        <v>443</v>
      </c>
      <c r="B485" s="91">
        <v>-788737</v>
      </c>
      <c r="C485" s="91">
        <v>-812976</v>
      </c>
      <c r="D485" s="67">
        <v>-96</v>
      </c>
      <c r="E485" s="66">
        <v>-6065</v>
      </c>
      <c r="F485" s="62">
        <v>0</v>
      </c>
      <c r="G485" s="62">
        <v>0</v>
      </c>
      <c r="H485" s="62">
        <v>0</v>
      </c>
      <c r="I485" s="67">
        <v>-259</v>
      </c>
      <c r="J485" s="62">
        <v>0</v>
      </c>
      <c r="K485" s="67">
        <v>-375</v>
      </c>
      <c r="L485" s="67">
        <v>-362</v>
      </c>
      <c r="M485" s="66">
        <v>-22227</v>
      </c>
      <c r="N485" s="84">
        <v>-572654</v>
      </c>
      <c r="O485" s="84">
        <v>-575114</v>
      </c>
      <c r="P485" s="84">
        <v>-583444</v>
      </c>
      <c r="Q485" s="84">
        <v>-612768</v>
      </c>
      <c r="R485" s="84">
        <v>-506977</v>
      </c>
      <c r="S485" s="84">
        <v>-430240</v>
      </c>
      <c r="T485" s="84">
        <v>-606473</v>
      </c>
      <c r="U485" s="84">
        <v>-636686</v>
      </c>
      <c r="V485" s="38">
        <v>-1287229</v>
      </c>
      <c r="W485" s="38">
        <v>-1348984</v>
      </c>
      <c r="X485" s="38">
        <v>-285676</v>
      </c>
      <c r="Y485" s="38">
        <v>-308449</v>
      </c>
      <c r="Z485" s="38">
        <v>-776694</v>
      </c>
      <c r="AA485" s="38">
        <v>-840781</v>
      </c>
      <c r="AB485" s="38">
        <v>-1134067</v>
      </c>
      <c r="AC485" s="38">
        <v>-1188867</v>
      </c>
      <c r="AD485" s="38">
        <v>-2006546</v>
      </c>
      <c r="AE485" s="38">
        <v>-2077991</v>
      </c>
      <c r="AW485" s="20"/>
      <c r="AX485" s="20"/>
      <c r="AY485" s="20"/>
      <c r="AZ485" s="19"/>
      <c r="BA485" s="19"/>
      <c r="BB485" s="20"/>
      <c r="BC485" s="20"/>
      <c r="BD485" s="19"/>
      <c r="BE485" s="20"/>
      <c r="BF485" s="20"/>
      <c r="BG485" s="20"/>
      <c r="BH485" s="19"/>
      <c r="BI485" s="20"/>
      <c r="BJ485" s="20"/>
      <c r="BK485" s="19"/>
      <c r="BL485" s="20"/>
      <c r="BM485" s="20"/>
      <c r="BN485" s="19"/>
      <c r="BO485" s="20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20"/>
      <c r="CE485" s="20"/>
      <c r="CF485" s="19"/>
      <c r="CG485" s="20"/>
      <c r="CH485" s="19"/>
      <c r="CI485" s="20"/>
      <c r="CJ485" s="19"/>
      <c r="CK485" s="20"/>
      <c r="CL485" s="20"/>
      <c r="CM485" s="19"/>
      <c r="CN485" s="19"/>
      <c r="CO485" s="20"/>
      <c r="CP485" s="20"/>
      <c r="CQ485" s="20"/>
      <c r="CR485" s="19"/>
      <c r="CS485" s="19"/>
      <c r="CT485" s="20"/>
      <c r="CU485" s="20"/>
      <c r="CV485" s="20"/>
      <c r="CW485" s="20"/>
    </row>
    <row r="486" spans="1:101" x14ac:dyDescent="0.25">
      <c r="A486" s="31" t="s">
        <v>444</v>
      </c>
      <c r="B486" s="91">
        <v>-207515</v>
      </c>
      <c r="C486" s="91">
        <v>-202172</v>
      </c>
      <c r="D486" s="67">
        <v>-205</v>
      </c>
      <c r="E486" s="66">
        <v>-2656</v>
      </c>
      <c r="F486" s="66">
        <v>-1746</v>
      </c>
      <c r="G486" s="66">
        <v>-18246</v>
      </c>
      <c r="H486" s="62">
        <v>0</v>
      </c>
      <c r="I486" s="66">
        <v>-1195</v>
      </c>
      <c r="J486" s="62">
        <v>0</v>
      </c>
      <c r="K486" s="62">
        <v>0</v>
      </c>
      <c r="L486" s="62">
        <v>0</v>
      </c>
      <c r="M486" s="62">
        <v>0</v>
      </c>
      <c r="N486" s="84">
        <v>-511208</v>
      </c>
      <c r="O486" s="84">
        <v>-498024</v>
      </c>
      <c r="P486" s="84">
        <v>-481144</v>
      </c>
      <c r="Q486" s="84">
        <v>-451826</v>
      </c>
      <c r="R486" s="84">
        <v>-476332</v>
      </c>
      <c r="S486" s="84">
        <v>-522014</v>
      </c>
      <c r="T486" s="84">
        <v>-562837</v>
      </c>
      <c r="U486" s="84">
        <v>-525420</v>
      </c>
      <c r="V486" s="38">
        <v>-8275</v>
      </c>
      <c r="W486" s="38">
        <v>-4477</v>
      </c>
      <c r="X486" s="33">
        <v>0</v>
      </c>
      <c r="Y486" s="33">
        <v>0</v>
      </c>
      <c r="Z486" s="38">
        <v>-2265</v>
      </c>
      <c r="AA486" s="38">
        <v>-2819</v>
      </c>
      <c r="AB486" s="38">
        <v>-5925</v>
      </c>
      <c r="AC486" s="38">
        <v>-5876</v>
      </c>
      <c r="AD486" s="38">
        <v>-17139</v>
      </c>
      <c r="AE486" s="38">
        <v>-4561</v>
      </c>
      <c r="AW486" s="19"/>
      <c r="AX486" s="20"/>
      <c r="AY486" s="19"/>
      <c r="AZ486" s="19"/>
      <c r="BA486" s="19"/>
      <c r="BB486" s="19"/>
      <c r="BC486" s="19"/>
      <c r="BD486" s="19"/>
      <c r="BE486" s="19"/>
      <c r="BF486" s="19"/>
      <c r="BG486" s="19"/>
      <c r="BH486" s="20"/>
      <c r="BI486" s="19"/>
      <c r="BJ486" s="19"/>
      <c r="BK486" s="19"/>
      <c r="BL486" s="19"/>
      <c r="BM486" s="19"/>
      <c r="BN486" s="20"/>
      <c r="BO486" s="19"/>
      <c r="BP486" s="19"/>
      <c r="BQ486" s="19"/>
      <c r="BR486" s="20"/>
      <c r="BS486" s="19"/>
      <c r="BT486" s="19"/>
      <c r="BU486" s="19"/>
      <c r="BV486" s="19"/>
      <c r="BW486" s="19"/>
      <c r="BX486" s="19"/>
      <c r="BY486" s="19"/>
      <c r="BZ486" s="20"/>
      <c r="CA486" s="19"/>
      <c r="CB486" s="19"/>
      <c r="CC486" s="19"/>
      <c r="CD486" s="20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</row>
    <row r="487" spans="1:101" x14ac:dyDescent="0.25">
      <c r="A487" s="31" t="s">
        <v>445</v>
      </c>
      <c r="B487" s="91">
        <v>-27592</v>
      </c>
      <c r="C487" s="91">
        <v>-25685</v>
      </c>
      <c r="D487" s="67">
        <v>-32</v>
      </c>
      <c r="E487" s="67">
        <v>-31</v>
      </c>
      <c r="F487" s="67">
        <v>-276</v>
      </c>
      <c r="G487" s="67">
        <v>-266</v>
      </c>
      <c r="H487" s="62">
        <v>0</v>
      </c>
      <c r="I487" s="62">
        <v>0</v>
      </c>
      <c r="J487" s="62">
        <v>0</v>
      </c>
      <c r="K487" s="62">
        <v>0</v>
      </c>
      <c r="L487" s="62">
        <v>0</v>
      </c>
      <c r="M487" s="62">
        <v>0</v>
      </c>
      <c r="N487" s="84">
        <v>-72370</v>
      </c>
      <c r="O487" s="84">
        <v>-68049</v>
      </c>
      <c r="P487" s="84">
        <v>-146338</v>
      </c>
      <c r="Q487" s="84">
        <v>-125685</v>
      </c>
      <c r="R487" s="79">
        <v>467</v>
      </c>
      <c r="S487" s="85">
        <v>-603</v>
      </c>
      <c r="T487" s="84">
        <v>-51552</v>
      </c>
      <c r="U487" s="84">
        <v>-58987</v>
      </c>
      <c r="V487" s="39">
        <v>-785</v>
      </c>
      <c r="W487" s="39">
        <v>-19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8">
        <v>-2511</v>
      </c>
      <c r="AE487" s="39">
        <v>-62</v>
      </c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</row>
    <row r="488" spans="1:101" x14ac:dyDescent="0.25">
      <c r="A488" s="31" t="s">
        <v>446</v>
      </c>
      <c r="B488" s="91">
        <v>-695374</v>
      </c>
      <c r="C488" s="91">
        <v>-758077</v>
      </c>
      <c r="D488" s="67">
        <v>-831</v>
      </c>
      <c r="E488" s="66">
        <v>-10386</v>
      </c>
      <c r="F488" s="66">
        <v>-3916</v>
      </c>
      <c r="G488" s="66">
        <v>-12533</v>
      </c>
      <c r="H488" s="67">
        <v>-869</v>
      </c>
      <c r="I488" s="62">
        <v>869</v>
      </c>
      <c r="J488" s="62">
        <v>0</v>
      </c>
      <c r="K488" s="66">
        <v>-48551</v>
      </c>
      <c r="L488" s="62">
        <v>0</v>
      </c>
      <c r="M488" s="62">
        <v>0</v>
      </c>
      <c r="N488" s="84">
        <v>-1667170</v>
      </c>
      <c r="O488" s="84">
        <v>-1821953</v>
      </c>
      <c r="P488" s="84">
        <v>-1759918</v>
      </c>
      <c r="Q488" s="84">
        <v>-1946199</v>
      </c>
      <c r="R488" s="84">
        <v>-1367377</v>
      </c>
      <c r="S488" s="84">
        <v>-1571699</v>
      </c>
      <c r="T488" s="84">
        <v>-1780634</v>
      </c>
      <c r="U488" s="84">
        <v>-1872620</v>
      </c>
      <c r="V488" s="38">
        <v>-37571</v>
      </c>
      <c r="W488" s="38">
        <v>-38021</v>
      </c>
      <c r="X488" s="33">
        <v>0</v>
      </c>
      <c r="Y488" s="33">
        <v>0</v>
      </c>
      <c r="Z488" s="38">
        <v>-15946</v>
      </c>
      <c r="AA488" s="38">
        <v>-19538</v>
      </c>
      <c r="AB488" s="38">
        <v>-20830</v>
      </c>
      <c r="AC488" s="38">
        <v>-25636</v>
      </c>
      <c r="AD488" s="38">
        <v>-80364</v>
      </c>
      <c r="AE488" s="38">
        <v>-72685</v>
      </c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</row>
    <row r="489" spans="1:101" x14ac:dyDescent="0.25">
      <c r="A489" s="31" t="s">
        <v>447</v>
      </c>
      <c r="B489" s="91">
        <v>-127199</v>
      </c>
      <c r="C489" s="91">
        <v>-147387</v>
      </c>
      <c r="D489" s="62">
        <v>0</v>
      </c>
      <c r="E489" s="62">
        <v>0</v>
      </c>
      <c r="F489" s="62">
        <v>0</v>
      </c>
      <c r="G489" s="62">
        <v>0</v>
      </c>
      <c r="H489" s="62">
        <v>0</v>
      </c>
      <c r="I489" s="62">
        <v>0</v>
      </c>
      <c r="J489" s="62">
        <v>0</v>
      </c>
      <c r="K489" s="62">
        <v>0</v>
      </c>
      <c r="L489" s="62">
        <v>0</v>
      </c>
      <c r="M489" s="62">
        <v>0</v>
      </c>
      <c r="N489" s="84">
        <v>-13482</v>
      </c>
      <c r="O489" s="84">
        <v>-17779</v>
      </c>
      <c r="P489" s="85">
        <v>-58</v>
      </c>
      <c r="Q489" s="85">
        <v>-57</v>
      </c>
      <c r="R489" s="85">
        <v>-44</v>
      </c>
      <c r="S489" s="85">
        <v>-58</v>
      </c>
      <c r="T489" s="84">
        <v>-35105</v>
      </c>
      <c r="U489" s="84">
        <v>-46314</v>
      </c>
      <c r="V489" s="39">
        <v>-580</v>
      </c>
      <c r="W489" s="38">
        <v>-2369</v>
      </c>
      <c r="X489" s="39">
        <v>-287</v>
      </c>
      <c r="Y489" s="39">
        <v>-377</v>
      </c>
      <c r="Z489" s="38">
        <v>-2015</v>
      </c>
      <c r="AA489" s="38">
        <v>-8488</v>
      </c>
      <c r="AB489" s="39">
        <v>-30</v>
      </c>
      <c r="AC489" s="39">
        <v>-36</v>
      </c>
      <c r="AD489" s="39">
        <v>-22</v>
      </c>
      <c r="AE489" s="39">
        <v>-36</v>
      </c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</row>
    <row r="490" spans="1:101" x14ac:dyDescent="0.25">
      <c r="A490" s="31" t="s">
        <v>448</v>
      </c>
      <c r="B490" s="91">
        <v>-109897</v>
      </c>
      <c r="C490" s="91">
        <v>-115009</v>
      </c>
      <c r="D490" s="62">
        <v>0</v>
      </c>
      <c r="E490" s="62">
        <v>0</v>
      </c>
      <c r="F490" s="62">
        <v>0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84">
        <v>-12115</v>
      </c>
      <c r="O490" s="84">
        <v>-11488</v>
      </c>
      <c r="P490" s="84">
        <v>-27277</v>
      </c>
      <c r="Q490" s="84">
        <v>-26856</v>
      </c>
      <c r="R490" s="84">
        <v>-8908</v>
      </c>
      <c r="S490" s="84">
        <v>-7055</v>
      </c>
      <c r="T490" s="79">
        <v>0</v>
      </c>
      <c r="U490" s="79">
        <v>0</v>
      </c>
      <c r="V490" s="38">
        <v>-4625</v>
      </c>
      <c r="W490" s="38">
        <v>-5162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8">
        <v>-14799</v>
      </c>
      <c r="AE490" s="38">
        <v>-16519</v>
      </c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19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</row>
    <row r="491" spans="1:101" x14ac:dyDescent="0.25">
      <c r="A491" s="31" t="s">
        <v>449</v>
      </c>
      <c r="B491" s="91">
        <v>-24823</v>
      </c>
      <c r="C491" s="91">
        <v>-27787</v>
      </c>
      <c r="D491" s="62">
        <v>0</v>
      </c>
      <c r="E491" s="67">
        <v>-235</v>
      </c>
      <c r="F491" s="62">
        <v>0</v>
      </c>
      <c r="G491" s="62">
        <v>0</v>
      </c>
      <c r="H491" s="62">
        <v>0</v>
      </c>
      <c r="I491" s="67">
        <v>-40</v>
      </c>
      <c r="J491" s="62">
        <v>0</v>
      </c>
      <c r="K491" s="62">
        <v>0</v>
      </c>
      <c r="L491" s="62">
        <v>0</v>
      </c>
      <c r="M491" s="67">
        <v>-823</v>
      </c>
      <c r="N491" s="84">
        <v>-14993</v>
      </c>
      <c r="O491" s="84">
        <v>-12649</v>
      </c>
      <c r="P491" s="84">
        <v>-22219</v>
      </c>
      <c r="Q491" s="84">
        <v>-15708</v>
      </c>
      <c r="R491" s="84">
        <v>-3574</v>
      </c>
      <c r="S491" s="84">
        <v>-3646</v>
      </c>
      <c r="T491" s="84">
        <v>-15841</v>
      </c>
      <c r="U491" s="84">
        <v>-15798</v>
      </c>
      <c r="V491" s="38">
        <v>-37208</v>
      </c>
      <c r="W491" s="38">
        <v>-47089</v>
      </c>
      <c r="X491" s="38">
        <v>-17019</v>
      </c>
      <c r="Y491" s="38">
        <v>-14971</v>
      </c>
      <c r="Z491" s="38">
        <v>-28063</v>
      </c>
      <c r="AA491" s="38">
        <v>-32470</v>
      </c>
      <c r="AB491" s="38">
        <v>-34047</v>
      </c>
      <c r="AC491" s="38">
        <v>-42212</v>
      </c>
      <c r="AD491" s="38">
        <v>-50791</v>
      </c>
      <c r="AE491" s="38">
        <v>-68572</v>
      </c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19"/>
      <c r="BR491" s="20"/>
      <c r="BS491" s="23"/>
      <c r="BT491" s="20"/>
      <c r="BU491" s="19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</row>
    <row r="492" spans="1:101" x14ac:dyDescent="0.25">
      <c r="A492" s="31" t="s">
        <v>450</v>
      </c>
      <c r="B492" s="91">
        <v>-164795</v>
      </c>
      <c r="C492" s="91">
        <v>-159688</v>
      </c>
      <c r="D492" s="67">
        <v>-85</v>
      </c>
      <c r="E492" s="67">
        <v>-179</v>
      </c>
      <c r="F492" s="62">
        <v>0</v>
      </c>
      <c r="G492" s="62">
        <v>0</v>
      </c>
      <c r="H492" s="67">
        <v>-19</v>
      </c>
      <c r="I492" s="67">
        <v>-270</v>
      </c>
      <c r="J492" s="67">
        <v>-161</v>
      </c>
      <c r="K492" s="67">
        <v>-252</v>
      </c>
      <c r="L492" s="67">
        <v>-175</v>
      </c>
      <c r="M492" s="67">
        <v>-59</v>
      </c>
      <c r="N492" s="84">
        <v>-270822</v>
      </c>
      <c r="O492" s="84">
        <v>-259124</v>
      </c>
      <c r="P492" s="84">
        <v>-383098</v>
      </c>
      <c r="Q492" s="84">
        <v>-359474</v>
      </c>
      <c r="R492" s="84">
        <v>-116762</v>
      </c>
      <c r="S492" s="84">
        <v>-101901</v>
      </c>
      <c r="T492" s="84">
        <v>-268347</v>
      </c>
      <c r="U492" s="84">
        <v>-269986</v>
      </c>
      <c r="V492" s="38">
        <v>-134793</v>
      </c>
      <c r="W492" s="38">
        <v>-131509</v>
      </c>
      <c r="X492" s="38">
        <v>-20947</v>
      </c>
      <c r="Y492" s="38">
        <v>-23245</v>
      </c>
      <c r="Z492" s="38">
        <v>-75515</v>
      </c>
      <c r="AA492" s="38">
        <v>-75718</v>
      </c>
      <c r="AB492" s="38">
        <v>-114567</v>
      </c>
      <c r="AC492" s="38">
        <v>-116755</v>
      </c>
      <c r="AD492" s="38">
        <v>-221144</v>
      </c>
      <c r="AE492" s="38">
        <v>-207561</v>
      </c>
      <c r="AW492" s="20"/>
      <c r="AX492" s="20"/>
      <c r="AY492" s="20"/>
      <c r="AZ492" s="19"/>
      <c r="BA492" s="20"/>
      <c r="BB492" s="20"/>
      <c r="BC492" s="19"/>
      <c r="BD492" s="19"/>
      <c r="BE492" s="20"/>
      <c r="BF492" s="20"/>
      <c r="BG492" s="20"/>
      <c r="BH492" s="20"/>
      <c r="BI492" s="20"/>
      <c r="BJ492" s="19"/>
      <c r="BK492" s="20"/>
      <c r="BL492" s="20"/>
      <c r="BM492" s="20"/>
      <c r="BN492" s="20"/>
      <c r="BO492" s="20"/>
      <c r="BP492" s="20"/>
      <c r="BQ492" s="20"/>
      <c r="BR492" s="20"/>
      <c r="BS492" s="20"/>
      <c r="BT492" s="19"/>
      <c r="BU492" s="20"/>
      <c r="BV492" s="19"/>
      <c r="BW492" s="20"/>
      <c r="BX492" s="19"/>
      <c r="BY492" s="20"/>
      <c r="BZ492" s="20"/>
      <c r="CA492" s="20"/>
      <c r="CB492" s="19"/>
      <c r="CC492" s="20"/>
      <c r="CD492" s="20"/>
      <c r="CE492" s="20"/>
      <c r="CF492" s="20"/>
      <c r="CG492" s="19"/>
      <c r="CH492" s="20"/>
      <c r="CI492" s="20"/>
      <c r="CJ492" s="20"/>
      <c r="CK492" s="20"/>
      <c r="CL492" s="20"/>
      <c r="CM492" s="20"/>
      <c r="CN492" s="19"/>
      <c r="CO492" s="20"/>
      <c r="CP492" s="19"/>
      <c r="CQ492" s="20"/>
      <c r="CR492" s="20"/>
      <c r="CS492" s="20"/>
      <c r="CT492" s="20"/>
      <c r="CU492" s="20"/>
      <c r="CV492" s="20"/>
      <c r="CW492" s="20"/>
    </row>
    <row r="493" spans="1:101" x14ac:dyDescent="0.25">
      <c r="A493" s="31" t="s">
        <v>451</v>
      </c>
      <c r="B493" s="91">
        <v>-27923</v>
      </c>
      <c r="C493" s="91">
        <v>-33080</v>
      </c>
      <c r="D493" s="66">
        <v>-2430</v>
      </c>
      <c r="E493" s="66">
        <v>-21642</v>
      </c>
      <c r="F493" s="62">
        <v>0</v>
      </c>
      <c r="G493" s="67">
        <v>-311</v>
      </c>
      <c r="H493" s="66">
        <v>-5697</v>
      </c>
      <c r="I493" s="66">
        <v>-50660</v>
      </c>
      <c r="J493" s="62">
        <v>0</v>
      </c>
      <c r="K493" s="62">
        <v>0</v>
      </c>
      <c r="L493" s="62">
        <v>0</v>
      </c>
      <c r="M493" s="62">
        <v>0</v>
      </c>
      <c r="N493" s="84">
        <v>-19194</v>
      </c>
      <c r="O493" s="84">
        <v>-24478</v>
      </c>
      <c r="P493" s="84">
        <v>-5150</v>
      </c>
      <c r="Q493" s="84">
        <v>-9537</v>
      </c>
      <c r="R493" s="84">
        <v>-12056</v>
      </c>
      <c r="S493" s="84">
        <v>-31709</v>
      </c>
      <c r="T493" s="84">
        <v>-37184</v>
      </c>
      <c r="U493" s="84">
        <v>-33691</v>
      </c>
      <c r="V493" s="38">
        <v>-14098</v>
      </c>
      <c r="W493" s="38">
        <v>-16234</v>
      </c>
      <c r="X493" s="38">
        <v>-2670</v>
      </c>
      <c r="Y493" s="38">
        <v>-2094</v>
      </c>
      <c r="Z493" s="38">
        <v>-6106</v>
      </c>
      <c r="AA493" s="38">
        <v>-2059</v>
      </c>
      <c r="AB493" s="38">
        <v>-6866</v>
      </c>
      <c r="AC493" s="38">
        <v>-12996</v>
      </c>
      <c r="AD493" s="38">
        <v>-31013</v>
      </c>
      <c r="AE493" s="38">
        <v>-33853</v>
      </c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</row>
    <row r="494" spans="1:101" x14ac:dyDescent="0.25">
      <c r="A494" s="31" t="s">
        <v>452</v>
      </c>
      <c r="B494" s="91">
        <v>-63021</v>
      </c>
      <c r="C494" s="91">
        <v>-59517</v>
      </c>
      <c r="D494" s="67">
        <v>-353</v>
      </c>
      <c r="E494" s="67">
        <v>-85</v>
      </c>
      <c r="F494" s="62">
        <v>0</v>
      </c>
      <c r="G494" s="62">
        <v>0</v>
      </c>
      <c r="H494" s="67">
        <v>-658</v>
      </c>
      <c r="I494" s="62">
        <v>666</v>
      </c>
      <c r="J494" s="66">
        <v>-1275</v>
      </c>
      <c r="K494" s="62">
        <v>0</v>
      </c>
      <c r="L494" s="62">
        <v>649</v>
      </c>
      <c r="M494" s="66">
        <v>-1394</v>
      </c>
      <c r="N494" s="84">
        <v>-1393</v>
      </c>
      <c r="O494" s="84">
        <v>-1339</v>
      </c>
      <c r="P494" s="84">
        <v>-1587</v>
      </c>
      <c r="Q494" s="84">
        <v>-1250</v>
      </c>
      <c r="R494" s="85">
        <v>-853</v>
      </c>
      <c r="S494" s="85">
        <v>-806</v>
      </c>
      <c r="T494" s="84">
        <v>-1572</v>
      </c>
      <c r="U494" s="84">
        <v>-1778</v>
      </c>
      <c r="V494" s="38">
        <v>-143017</v>
      </c>
      <c r="W494" s="38">
        <v>-132091</v>
      </c>
      <c r="X494" s="38">
        <v>-5357</v>
      </c>
      <c r="Y494" s="38">
        <v>-6024</v>
      </c>
      <c r="Z494" s="38">
        <v>-69675</v>
      </c>
      <c r="AA494" s="38">
        <v>-59067</v>
      </c>
      <c r="AB494" s="38">
        <v>-127322</v>
      </c>
      <c r="AC494" s="38">
        <v>-97183</v>
      </c>
      <c r="AD494" s="38">
        <v>-238032</v>
      </c>
      <c r="AE494" s="38">
        <v>-249724</v>
      </c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</row>
    <row r="495" spans="1:101" x14ac:dyDescent="0.25">
      <c r="A495" s="31" t="s">
        <v>453</v>
      </c>
      <c r="B495" s="91">
        <v>-100115</v>
      </c>
      <c r="C495" s="91">
        <v>-104770</v>
      </c>
      <c r="D495" s="62">
        <v>9</v>
      </c>
      <c r="E495" s="67">
        <v>-143</v>
      </c>
      <c r="F495" s="62">
        <v>0</v>
      </c>
      <c r="G495" s="66">
        <v>-1550</v>
      </c>
      <c r="H495" s="62">
        <v>0</v>
      </c>
      <c r="I495" s="62">
        <v>0</v>
      </c>
      <c r="J495" s="62">
        <v>0</v>
      </c>
      <c r="K495" s="62">
        <v>0</v>
      </c>
      <c r="L495" s="62">
        <v>36</v>
      </c>
      <c r="M495" s="62">
        <v>147</v>
      </c>
      <c r="N495" s="84">
        <v>-110764</v>
      </c>
      <c r="O495" s="84">
        <v>-112828</v>
      </c>
      <c r="P495" s="84">
        <v>-137566</v>
      </c>
      <c r="Q495" s="84">
        <v>-142976</v>
      </c>
      <c r="R495" s="84">
        <v>-48791</v>
      </c>
      <c r="S495" s="84">
        <v>-45272</v>
      </c>
      <c r="T495" s="84">
        <v>-127042</v>
      </c>
      <c r="U495" s="84">
        <v>-129697</v>
      </c>
      <c r="V495" s="38">
        <v>-143625</v>
      </c>
      <c r="W495" s="38">
        <v>-153677</v>
      </c>
      <c r="X495" s="38">
        <v>-35091</v>
      </c>
      <c r="Y495" s="38">
        <v>-37100</v>
      </c>
      <c r="Z495" s="38">
        <v>-60376</v>
      </c>
      <c r="AA495" s="38">
        <v>-63401</v>
      </c>
      <c r="AB495" s="38">
        <v>-120103</v>
      </c>
      <c r="AC495" s="38">
        <v>-127698</v>
      </c>
      <c r="AD495" s="38">
        <v>-254735</v>
      </c>
      <c r="AE495" s="38">
        <v>-274661</v>
      </c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</row>
    <row r="496" spans="1:101" x14ac:dyDescent="0.25">
      <c r="A496" s="31" t="s">
        <v>454</v>
      </c>
      <c r="B496" s="88">
        <v>64052</v>
      </c>
      <c r="C496" s="91">
        <v>-20254</v>
      </c>
      <c r="D496" s="62">
        <v>412</v>
      </c>
      <c r="E496" s="66">
        <v>-2722</v>
      </c>
      <c r="F496" s="62">
        <v>0</v>
      </c>
      <c r="G496" s="62">
        <v>0</v>
      </c>
      <c r="H496" s="62">
        <v>0</v>
      </c>
      <c r="I496" s="62">
        <v>0</v>
      </c>
      <c r="J496" s="63">
        <v>2154</v>
      </c>
      <c r="K496" s="63">
        <v>2692</v>
      </c>
      <c r="L496" s="62">
        <v>0</v>
      </c>
      <c r="M496" s="66">
        <v>-12226</v>
      </c>
      <c r="N496" s="85">
        <v>-27</v>
      </c>
      <c r="O496" s="85">
        <v>-35</v>
      </c>
      <c r="P496" s="80">
        <v>1542</v>
      </c>
      <c r="Q496" s="85">
        <v>-499</v>
      </c>
      <c r="R496" s="84">
        <v>-2284</v>
      </c>
      <c r="S496" s="85">
        <v>-54</v>
      </c>
      <c r="T496" s="79">
        <v>9</v>
      </c>
      <c r="U496" s="79">
        <v>414</v>
      </c>
      <c r="V496" s="34">
        <v>160297</v>
      </c>
      <c r="W496" s="38">
        <v>-41685</v>
      </c>
      <c r="X496" s="34">
        <v>27292</v>
      </c>
      <c r="Y496" s="38">
        <v>-65661</v>
      </c>
      <c r="Z496" s="34">
        <v>106052</v>
      </c>
      <c r="AA496" s="34">
        <v>8873</v>
      </c>
      <c r="AB496" s="34">
        <v>130647</v>
      </c>
      <c r="AC496" s="38">
        <v>-64392</v>
      </c>
      <c r="AD496" s="34">
        <v>255438</v>
      </c>
      <c r="AE496" s="38">
        <v>-56102</v>
      </c>
      <c r="AW496" s="20"/>
      <c r="AX496" s="20"/>
      <c r="AY496" s="20"/>
      <c r="AZ496" s="20"/>
      <c r="BA496" s="20"/>
      <c r="BB496" s="20"/>
      <c r="BC496" s="23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19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</row>
    <row r="497" spans="1:101" x14ac:dyDescent="0.25">
      <c r="A497" s="31" t="s">
        <v>455</v>
      </c>
      <c r="B497" s="91">
        <v>-187118</v>
      </c>
      <c r="C497" s="91">
        <v>-172758</v>
      </c>
      <c r="D497" s="67">
        <v>-190</v>
      </c>
      <c r="E497" s="66">
        <v>-1386</v>
      </c>
      <c r="F497" s="62">
        <v>0</v>
      </c>
      <c r="G497" s="66">
        <v>-7506</v>
      </c>
      <c r="H497" s="67">
        <v>-282</v>
      </c>
      <c r="I497" s="67">
        <v>-913</v>
      </c>
      <c r="J497" s="67">
        <v>-83</v>
      </c>
      <c r="K497" s="67">
        <v>-440</v>
      </c>
      <c r="L497" s="67">
        <v>-205</v>
      </c>
      <c r="M497" s="67">
        <v>-111</v>
      </c>
      <c r="N497" s="84">
        <v>-295277</v>
      </c>
      <c r="O497" s="84">
        <v>-265932</v>
      </c>
      <c r="P497" s="84">
        <v>-469094</v>
      </c>
      <c r="Q497" s="84">
        <v>-430903</v>
      </c>
      <c r="R497" s="84">
        <v>-65238</v>
      </c>
      <c r="S497" s="84">
        <v>-51764</v>
      </c>
      <c r="T497" s="84">
        <v>-285780</v>
      </c>
      <c r="U497" s="84">
        <v>-254131</v>
      </c>
      <c r="V497" s="38">
        <v>-148265</v>
      </c>
      <c r="W497" s="38">
        <v>-141466</v>
      </c>
      <c r="X497" s="38">
        <v>-71163</v>
      </c>
      <c r="Y497" s="38">
        <v>-85451</v>
      </c>
      <c r="Z497" s="38">
        <v>-100802</v>
      </c>
      <c r="AA497" s="38">
        <v>-95295</v>
      </c>
      <c r="AB497" s="38">
        <v>-133754</v>
      </c>
      <c r="AC497" s="38">
        <v>-128054</v>
      </c>
      <c r="AD497" s="38">
        <v>-214193</v>
      </c>
      <c r="AE497" s="38">
        <v>-203207</v>
      </c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</row>
    <row r="498" spans="1:101" x14ac:dyDescent="0.25">
      <c r="A498" s="31" t="s">
        <v>456</v>
      </c>
      <c r="B498" s="91">
        <v>-37885</v>
      </c>
      <c r="C498" s="91">
        <v>-37020</v>
      </c>
      <c r="D498" s="67">
        <v>-156</v>
      </c>
      <c r="E498" s="67">
        <v>-134</v>
      </c>
      <c r="F498" s="62">
        <v>0</v>
      </c>
      <c r="G498" s="62">
        <v>0</v>
      </c>
      <c r="H498" s="67">
        <v>-36</v>
      </c>
      <c r="I498" s="67">
        <v>-252</v>
      </c>
      <c r="J498" s="67">
        <v>-643</v>
      </c>
      <c r="K498" s="67">
        <v>-40</v>
      </c>
      <c r="L498" s="67">
        <v>-68</v>
      </c>
      <c r="M498" s="67">
        <v>-73</v>
      </c>
      <c r="N498" s="84">
        <v>-16383</v>
      </c>
      <c r="O498" s="84">
        <v>-14598</v>
      </c>
      <c r="P498" s="84">
        <v>-18622</v>
      </c>
      <c r="Q498" s="84">
        <v>-19483</v>
      </c>
      <c r="R498" s="84">
        <v>-9668</v>
      </c>
      <c r="S498" s="84">
        <v>-7013</v>
      </c>
      <c r="T498" s="84">
        <v>-18773</v>
      </c>
      <c r="U498" s="84">
        <v>-15081</v>
      </c>
      <c r="V498" s="38">
        <v>-72428</v>
      </c>
      <c r="W498" s="38">
        <v>-72503</v>
      </c>
      <c r="X498" s="38">
        <v>-15097</v>
      </c>
      <c r="Y498" s="38">
        <v>-18058</v>
      </c>
      <c r="Z498" s="38">
        <v>-52868</v>
      </c>
      <c r="AA498" s="38">
        <v>-53292</v>
      </c>
      <c r="AB498" s="38">
        <v>-65314</v>
      </c>
      <c r="AC498" s="38">
        <v>-67778</v>
      </c>
      <c r="AD498" s="38">
        <v>-103050</v>
      </c>
      <c r="AE498" s="38">
        <v>-99623</v>
      </c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</row>
    <row r="499" spans="1:101" ht="30" x14ac:dyDescent="0.25">
      <c r="A499" s="31" t="s">
        <v>457</v>
      </c>
      <c r="B499" s="91">
        <v>-275850</v>
      </c>
      <c r="C499" s="91">
        <v>-266084</v>
      </c>
      <c r="D499" s="66">
        <v>-3104</v>
      </c>
      <c r="E499" s="66">
        <v>-3264</v>
      </c>
      <c r="F499" s="66">
        <v>-1734</v>
      </c>
      <c r="G499" s="66">
        <v>-4527</v>
      </c>
      <c r="H499" s="66">
        <v>-1166</v>
      </c>
      <c r="I499" s="66">
        <v>-2378</v>
      </c>
      <c r="J499" s="67">
        <v>-854</v>
      </c>
      <c r="K499" s="66">
        <v>-2814</v>
      </c>
      <c r="L499" s="66">
        <v>-8460</v>
      </c>
      <c r="M499" s="66">
        <v>-4455</v>
      </c>
      <c r="N499" s="84">
        <v>-245309</v>
      </c>
      <c r="O499" s="84">
        <v>-237235</v>
      </c>
      <c r="P499" s="84">
        <v>-386512</v>
      </c>
      <c r="Q499" s="84">
        <v>-370746</v>
      </c>
      <c r="R499" s="84">
        <v>-62488</v>
      </c>
      <c r="S499" s="84">
        <v>-64576</v>
      </c>
      <c r="T499" s="84">
        <v>-234880</v>
      </c>
      <c r="U499" s="84">
        <v>-227237</v>
      </c>
      <c r="V499" s="38">
        <v>-345684</v>
      </c>
      <c r="W499" s="38">
        <v>-326653</v>
      </c>
      <c r="X499" s="38">
        <v>-72373</v>
      </c>
      <c r="Y499" s="38">
        <v>-68563</v>
      </c>
      <c r="Z499" s="38">
        <v>-209909</v>
      </c>
      <c r="AA499" s="38">
        <v>-200945</v>
      </c>
      <c r="AB499" s="38">
        <v>-313940</v>
      </c>
      <c r="AC499" s="38">
        <v>-299442</v>
      </c>
      <c r="AD499" s="38">
        <v>-526393</v>
      </c>
      <c r="AE499" s="38">
        <v>-491664</v>
      </c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19"/>
      <c r="CF499" s="19"/>
      <c r="CG499" s="19"/>
      <c r="CH499" s="19"/>
      <c r="CI499" s="19"/>
      <c r="CJ499" s="19"/>
      <c r="CK499" s="19"/>
      <c r="CL499" s="20"/>
      <c r="CM499" s="19"/>
      <c r="CN499" s="19"/>
      <c r="CO499" s="20"/>
      <c r="CP499" s="19"/>
      <c r="CQ499" s="19"/>
      <c r="CR499" s="19"/>
      <c r="CS499" s="19"/>
      <c r="CT499" s="19"/>
      <c r="CU499" s="19"/>
      <c r="CV499" s="19"/>
      <c r="CW499" s="19"/>
    </row>
    <row r="500" spans="1:101" x14ac:dyDescent="0.25">
      <c r="A500" s="31" t="s">
        <v>458</v>
      </c>
      <c r="B500" s="91">
        <v>-1527</v>
      </c>
      <c r="C500" s="91">
        <v>-1812</v>
      </c>
      <c r="D500" s="67">
        <v>-925</v>
      </c>
      <c r="E500" s="66">
        <v>-2919</v>
      </c>
      <c r="F500" s="62">
        <v>0</v>
      </c>
      <c r="G500" s="66">
        <v>-4000</v>
      </c>
      <c r="H500" s="66">
        <v>-1987</v>
      </c>
      <c r="I500" s="66">
        <v>-3008</v>
      </c>
      <c r="J500" s="62">
        <v>0</v>
      </c>
      <c r="K500" s="66">
        <v>-5293</v>
      </c>
      <c r="L500" s="67">
        <v>-295</v>
      </c>
      <c r="M500" s="67">
        <v>-579</v>
      </c>
      <c r="N500" s="85">
        <v>-840</v>
      </c>
      <c r="O500" s="85">
        <v>-864</v>
      </c>
      <c r="P500" s="84">
        <v>-2738</v>
      </c>
      <c r="Q500" s="84">
        <v>-1996</v>
      </c>
      <c r="R500" s="80">
        <v>1593</v>
      </c>
      <c r="S500" s="80">
        <v>2426</v>
      </c>
      <c r="T500" s="85">
        <v>-683</v>
      </c>
      <c r="U500" s="84">
        <v>-2001</v>
      </c>
      <c r="V500" s="38">
        <v>-1324</v>
      </c>
      <c r="W500" s="39">
        <v>-547</v>
      </c>
      <c r="X500" s="33">
        <v>0</v>
      </c>
      <c r="Y500" s="33">
        <v>0</v>
      </c>
      <c r="Z500" s="38">
        <v>-2277</v>
      </c>
      <c r="AA500" s="38">
        <v>-1263</v>
      </c>
      <c r="AB500" s="39">
        <v>-26</v>
      </c>
      <c r="AC500" s="39">
        <v>-77</v>
      </c>
      <c r="AD500" s="38">
        <v>-2201</v>
      </c>
      <c r="AE500" s="39">
        <v>-542</v>
      </c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19"/>
      <c r="CP500" s="20"/>
      <c r="CQ500" s="20"/>
      <c r="CR500" s="20"/>
      <c r="CS500" s="19"/>
      <c r="CT500" s="19"/>
      <c r="CU500" s="20"/>
      <c r="CV500" s="20"/>
      <c r="CW500" s="20"/>
    </row>
    <row r="501" spans="1:101" x14ac:dyDescent="0.25">
      <c r="A501" s="31" t="s">
        <v>459</v>
      </c>
      <c r="B501" s="91">
        <v>-3555431</v>
      </c>
      <c r="C501" s="91">
        <v>-3806634</v>
      </c>
      <c r="D501" s="66">
        <v>-944312</v>
      </c>
      <c r="E501" s="66">
        <v>-973550</v>
      </c>
      <c r="F501" s="66">
        <v>-422386</v>
      </c>
      <c r="G501" s="66">
        <v>-454660</v>
      </c>
      <c r="H501" s="66">
        <v>-648394</v>
      </c>
      <c r="I501" s="66">
        <v>-657926</v>
      </c>
      <c r="J501" s="66">
        <v>-804664</v>
      </c>
      <c r="K501" s="66">
        <v>-959442</v>
      </c>
      <c r="L501" s="66">
        <v>-1753893</v>
      </c>
      <c r="M501" s="66">
        <v>-1722862</v>
      </c>
      <c r="N501" s="84">
        <v>-4939464</v>
      </c>
      <c r="O501" s="84">
        <v>-5207111</v>
      </c>
      <c r="P501" s="84">
        <v>-5483960</v>
      </c>
      <c r="Q501" s="84">
        <v>-5741639</v>
      </c>
      <c r="R501" s="84">
        <v>-3721347</v>
      </c>
      <c r="S501" s="84">
        <v>-3983298</v>
      </c>
      <c r="T501" s="84">
        <v>-5242788</v>
      </c>
      <c r="U501" s="84">
        <v>-5523624</v>
      </c>
      <c r="V501" s="38">
        <v>-2773997</v>
      </c>
      <c r="W501" s="38">
        <v>-3046970</v>
      </c>
      <c r="X501" s="38">
        <v>-674977</v>
      </c>
      <c r="Y501" s="38">
        <v>-792349</v>
      </c>
      <c r="Z501" s="38">
        <v>-1663049</v>
      </c>
      <c r="AA501" s="38">
        <v>-1836099</v>
      </c>
      <c r="AB501" s="38">
        <v>-2439368</v>
      </c>
      <c r="AC501" s="38">
        <v>-2692105</v>
      </c>
      <c r="AD501" s="38">
        <v>-4334493</v>
      </c>
      <c r="AE501" s="38">
        <v>-4732939</v>
      </c>
      <c r="AW501" s="20"/>
      <c r="AX501" s="20"/>
      <c r="AY501" s="19"/>
      <c r="AZ501" s="19"/>
      <c r="BA501" s="20"/>
      <c r="BB501" s="19"/>
      <c r="BC501" s="20"/>
      <c r="BD501" s="19"/>
      <c r="BE501" s="20"/>
      <c r="BF501" s="20"/>
      <c r="BG501" s="20"/>
      <c r="BH501" s="20"/>
      <c r="BI501" s="20"/>
      <c r="BJ501" s="20"/>
      <c r="BK501" s="19"/>
      <c r="BL501" s="19"/>
      <c r="BM501" s="19"/>
      <c r="BN501" s="20"/>
      <c r="BO501" s="20"/>
      <c r="BP501" s="20"/>
      <c r="BQ501" s="19"/>
      <c r="BR501" s="20"/>
      <c r="BS501" s="20"/>
      <c r="BT501" s="19"/>
      <c r="BU501" s="20"/>
      <c r="BV501" s="20"/>
      <c r="BW501" s="20"/>
      <c r="BX501" s="19"/>
      <c r="BY501" s="20"/>
      <c r="BZ501" s="20"/>
      <c r="CA501" s="19"/>
      <c r="CB501" s="20"/>
      <c r="CC501" s="20"/>
      <c r="CD501" s="20"/>
      <c r="CE501" s="20"/>
      <c r="CF501" s="19"/>
      <c r="CG501" s="20"/>
      <c r="CH501" s="20"/>
      <c r="CI501" s="20"/>
      <c r="CJ501" s="20"/>
      <c r="CK501" s="20"/>
      <c r="CL501" s="20"/>
      <c r="CM501" s="19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</row>
    <row r="502" spans="1:101" x14ac:dyDescent="0.25">
      <c r="A502" s="31" t="s">
        <v>385</v>
      </c>
      <c r="B502" s="91">
        <v>-436505</v>
      </c>
      <c r="C502" s="91">
        <v>-494187</v>
      </c>
      <c r="D502" s="66">
        <v>-47808</v>
      </c>
      <c r="E502" s="66">
        <v>-93600</v>
      </c>
      <c r="F502" s="66">
        <v>-6056</v>
      </c>
      <c r="G502" s="66">
        <v>-60881</v>
      </c>
      <c r="H502" s="66">
        <v>-10333</v>
      </c>
      <c r="I502" s="66">
        <v>-25988</v>
      </c>
      <c r="J502" s="66">
        <v>-154460</v>
      </c>
      <c r="K502" s="66">
        <v>-187034</v>
      </c>
      <c r="L502" s="66">
        <v>-49713</v>
      </c>
      <c r="M502" s="66">
        <v>-149593</v>
      </c>
      <c r="N502" s="84">
        <v>-918510</v>
      </c>
      <c r="O502" s="84">
        <v>-1018050</v>
      </c>
      <c r="P502" s="84">
        <v>-875033</v>
      </c>
      <c r="Q502" s="84">
        <v>-1013784</v>
      </c>
      <c r="R502" s="84">
        <v>-958080</v>
      </c>
      <c r="S502" s="84">
        <v>-1013309</v>
      </c>
      <c r="T502" s="84">
        <v>-932914</v>
      </c>
      <c r="U502" s="84">
        <v>-1025238</v>
      </c>
      <c r="V502" s="38">
        <v>-78862</v>
      </c>
      <c r="W502" s="38">
        <v>-94371</v>
      </c>
      <c r="X502" s="38">
        <v>-49130</v>
      </c>
      <c r="Y502" s="38">
        <v>-62654</v>
      </c>
      <c r="Z502" s="38">
        <v>-46963</v>
      </c>
      <c r="AA502" s="38">
        <v>-68595</v>
      </c>
      <c r="AB502" s="38">
        <v>-70516</v>
      </c>
      <c r="AC502" s="38">
        <v>-92313</v>
      </c>
      <c r="AD502" s="38">
        <v>-119661</v>
      </c>
      <c r="AE502" s="38">
        <v>-122143</v>
      </c>
      <c r="AW502" s="19"/>
      <c r="AX502" s="20"/>
      <c r="AY502" s="19"/>
      <c r="AZ502" s="20"/>
      <c r="BA502" s="19"/>
      <c r="BB502" s="20"/>
      <c r="BC502" s="19"/>
      <c r="BD502" s="19"/>
      <c r="BE502" s="19"/>
      <c r="BF502" s="19"/>
      <c r="BG502" s="19"/>
      <c r="BH502" s="20"/>
      <c r="BI502" s="19"/>
      <c r="BJ502" s="19"/>
      <c r="BK502" s="19"/>
      <c r="BL502" s="20"/>
      <c r="BM502" s="19"/>
      <c r="BN502" s="20"/>
      <c r="BO502" s="19"/>
      <c r="BP502" s="19"/>
      <c r="BQ502" s="23"/>
      <c r="BR502" s="20"/>
      <c r="BS502" s="19"/>
      <c r="BT502" s="19"/>
      <c r="BU502" s="19"/>
      <c r="BV502" s="19"/>
      <c r="BW502" s="19"/>
      <c r="BX502" s="19"/>
      <c r="BY502" s="19"/>
      <c r="BZ502" s="20"/>
      <c r="CA502" s="19"/>
      <c r="CB502" s="20"/>
      <c r="CC502" s="19"/>
      <c r="CD502" s="20"/>
      <c r="CE502" s="19"/>
      <c r="CF502" s="19"/>
      <c r="CG502" s="20"/>
      <c r="CH502" s="19"/>
      <c r="CI502" s="20"/>
      <c r="CJ502" s="19"/>
      <c r="CK502" s="19"/>
      <c r="CL502" s="19"/>
      <c r="CM502" s="19"/>
      <c r="CN502" s="19"/>
      <c r="CO502" s="19"/>
      <c r="CP502" s="19"/>
      <c r="CQ502" s="20"/>
      <c r="CR502" s="20"/>
      <c r="CS502" s="19"/>
      <c r="CT502" s="19"/>
      <c r="CU502" s="19"/>
      <c r="CV502" s="20"/>
      <c r="CW502" s="20"/>
    </row>
    <row r="503" spans="1:101" x14ac:dyDescent="0.25">
      <c r="A503" s="31" t="s">
        <v>386</v>
      </c>
      <c r="B503" s="91">
        <v>-607769</v>
      </c>
      <c r="C503" s="91">
        <v>-536773</v>
      </c>
      <c r="D503" s="66">
        <v>-2794</v>
      </c>
      <c r="E503" s="66">
        <v>-1879</v>
      </c>
      <c r="F503" s="62">
        <v>0</v>
      </c>
      <c r="G503" s="62">
        <v>0</v>
      </c>
      <c r="H503" s="66">
        <v>-4755</v>
      </c>
      <c r="I503" s="66">
        <v>-2448</v>
      </c>
      <c r="J503" s="66">
        <v>-4005</v>
      </c>
      <c r="K503" s="66">
        <v>-4369</v>
      </c>
      <c r="L503" s="62">
        <v>0</v>
      </c>
      <c r="M503" s="62">
        <v>0</v>
      </c>
      <c r="N503" s="85">
        <v>-401</v>
      </c>
      <c r="O503" s="85">
        <v>-657</v>
      </c>
      <c r="P503" s="84">
        <v>-1113</v>
      </c>
      <c r="Q503" s="84">
        <v>-1824</v>
      </c>
      <c r="R503" s="79">
        <v>0</v>
      </c>
      <c r="S503" s="79">
        <v>0</v>
      </c>
      <c r="T503" s="79">
        <v>0</v>
      </c>
      <c r="U503" s="79">
        <v>0</v>
      </c>
      <c r="V503" s="38">
        <v>-1423458</v>
      </c>
      <c r="W503" s="38">
        <v>-1241929</v>
      </c>
      <c r="X503" s="38">
        <v>-388688</v>
      </c>
      <c r="Y503" s="38">
        <v>-336213</v>
      </c>
      <c r="Z503" s="38">
        <v>-903067</v>
      </c>
      <c r="AA503" s="38">
        <v>-815912</v>
      </c>
      <c r="AB503" s="38">
        <v>-1278998</v>
      </c>
      <c r="AC503" s="38">
        <v>-1113313</v>
      </c>
      <c r="AD503" s="38">
        <v>-2143314</v>
      </c>
      <c r="AE503" s="38">
        <v>-1848764</v>
      </c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</row>
    <row r="504" spans="1:101" x14ac:dyDescent="0.25">
      <c r="A504" s="35" t="s">
        <v>460</v>
      </c>
      <c r="B504" s="89">
        <v>-4599706</v>
      </c>
      <c r="C504" s="89">
        <v>-4837594</v>
      </c>
      <c r="D504" s="64">
        <v>-994913</v>
      </c>
      <c r="E504" s="64">
        <v>-1069030</v>
      </c>
      <c r="F504" s="64">
        <v>-428442</v>
      </c>
      <c r="G504" s="64">
        <v>-515541</v>
      </c>
      <c r="H504" s="64">
        <v>-663483</v>
      </c>
      <c r="I504" s="64">
        <v>-686362</v>
      </c>
      <c r="J504" s="64">
        <v>-963128</v>
      </c>
      <c r="K504" s="64">
        <v>-1150846</v>
      </c>
      <c r="L504" s="64">
        <v>-1803605</v>
      </c>
      <c r="M504" s="64">
        <v>-1872455</v>
      </c>
      <c r="N504" s="82">
        <v>-5858375</v>
      </c>
      <c r="O504" s="82">
        <v>-6225819</v>
      </c>
      <c r="P504" s="82">
        <v>-6360106</v>
      </c>
      <c r="Q504" s="82">
        <v>-6757247</v>
      </c>
      <c r="R504" s="82">
        <v>-4679428</v>
      </c>
      <c r="S504" s="82">
        <v>-4996607</v>
      </c>
      <c r="T504" s="82">
        <v>-6175702</v>
      </c>
      <c r="U504" s="82">
        <v>-6548863</v>
      </c>
      <c r="V504" s="36">
        <v>-4276317</v>
      </c>
      <c r="W504" s="36">
        <v>-4383270</v>
      </c>
      <c r="X504" s="36">
        <v>-1112795</v>
      </c>
      <c r="Y504" s="36">
        <v>-1191217</v>
      </c>
      <c r="Z504" s="36">
        <v>-2613078</v>
      </c>
      <c r="AA504" s="36">
        <v>-2720606</v>
      </c>
      <c r="AB504" s="36">
        <v>-3788881</v>
      </c>
      <c r="AC504" s="36">
        <v>-3897732</v>
      </c>
      <c r="AD504" s="36">
        <v>-6597468</v>
      </c>
      <c r="AE504" s="36">
        <v>-6703846</v>
      </c>
    </row>
    <row r="505" spans="1:101" x14ac:dyDescent="0.25">
      <c r="A505" s="31"/>
      <c r="B505" s="87"/>
      <c r="C505" s="87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79"/>
      <c r="O505" s="79"/>
      <c r="P505" s="79"/>
      <c r="Q505" s="79"/>
      <c r="R505" s="79"/>
      <c r="S505" s="79"/>
      <c r="T505" s="79"/>
      <c r="U505" s="79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spans="1:101" x14ac:dyDescent="0.25">
      <c r="A506" s="35" t="s">
        <v>461</v>
      </c>
      <c r="B506" s="87"/>
      <c r="C506" s="87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79"/>
      <c r="O506" s="79"/>
      <c r="P506" s="79"/>
      <c r="Q506" s="79"/>
      <c r="R506" s="79"/>
      <c r="S506" s="79"/>
      <c r="T506" s="79"/>
      <c r="U506" s="79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spans="1:101" x14ac:dyDescent="0.25">
      <c r="A507" s="31" t="s">
        <v>462</v>
      </c>
      <c r="B507" s="91">
        <v>-148849</v>
      </c>
      <c r="C507" s="91">
        <v>-153285</v>
      </c>
      <c r="D507" s="66">
        <v>-178084</v>
      </c>
      <c r="E507" s="66">
        <v>-188223</v>
      </c>
      <c r="F507" s="66">
        <v>-53023</v>
      </c>
      <c r="G507" s="66">
        <v>-54525</v>
      </c>
      <c r="H507" s="66">
        <v>-107584</v>
      </c>
      <c r="I507" s="66">
        <v>-113851</v>
      </c>
      <c r="J507" s="66">
        <v>-144177</v>
      </c>
      <c r="K507" s="66">
        <v>-159778</v>
      </c>
      <c r="L507" s="66">
        <v>-371738</v>
      </c>
      <c r="M507" s="66">
        <v>-388011</v>
      </c>
      <c r="N507" s="84">
        <v>-151808</v>
      </c>
      <c r="O507" s="84">
        <v>-160771</v>
      </c>
      <c r="P507" s="84">
        <v>-154407</v>
      </c>
      <c r="Q507" s="84">
        <v>-168850</v>
      </c>
      <c r="R507" s="84">
        <v>-157496</v>
      </c>
      <c r="S507" s="84">
        <v>-163322</v>
      </c>
      <c r="T507" s="84">
        <v>-145554</v>
      </c>
      <c r="U507" s="84">
        <v>-151463</v>
      </c>
      <c r="V507" s="38">
        <v>-156717</v>
      </c>
      <c r="W507" s="38">
        <v>-155883</v>
      </c>
      <c r="X507" s="38">
        <v>-43340</v>
      </c>
      <c r="Y507" s="38">
        <v>-46276</v>
      </c>
      <c r="Z507" s="38">
        <v>-84841</v>
      </c>
      <c r="AA507" s="38">
        <v>-83073</v>
      </c>
      <c r="AB507" s="38">
        <v>-126537</v>
      </c>
      <c r="AC507" s="38">
        <v>-127465</v>
      </c>
      <c r="AD507" s="38">
        <v>-266462</v>
      </c>
      <c r="AE507" s="38">
        <v>-263964</v>
      </c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</row>
    <row r="508" spans="1:101" x14ac:dyDescent="0.25">
      <c r="A508" s="31" t="s">
        <v>463</v>
      </c>
      <c r="B508" s="91">
        <v>-174976</v>
      </c>
      <c r="C508" s="91">
        <v>-185165</v>
      </c>
      <c r="D508" s="66">
        <v>-79726</v>
      </c>
      <c r="E508" s="66">
        <v>-65234</v>
      </c>
      <c r="F508" s="66">
        <v>-33673</v>
      </c>
      <c r="G508" s="66">
        <v>-34369</v>
      </c>
      <c r="H508" s="66">
        <v>-49394</v>
      </c>
      <c r="I508" s="66">
        <v>-52863</v>
      </c>
      <c r="J508" s="66">
        <v>-66734</v>
      </c>
      <c r="K508" s="66">
        <v>-50010</v>
      </c>
      <c r="L508" s="66">
        <v>-158445</v>
      </c>
      <c r="M508" s="66">
        <v>-109880</v>
      </c>
      <c r="N508" s="84">
        <v>-250502</v>
      </c>
      <c r="O508" s="84">
        <v>-266942</v>
      </c>
      <c r="P508" s="84">
        <v>-324467</v>
      </c>
      <c r="Q508" s="84">
        <v>-348736</v>
      </c>
      <c r="R508" s="84">
        <v>-127060</v>
      </c>
      <c r="S508" s="84">
        <v>-126592</v>
      </c>
      <c r="T508" s="84">
        <v>-263570</v>
      </c>
      <c r="U508" s="84">
        <v>-283963</v>
      </c>
      <c r="V508" s="38">
        <v>-136275</v>
      </c>
      <c r="W508" s="38">
        <v>-141163</v>
      </c>
      <c r="X508" s="38">
        <v>-42766</v>
      </c>
      <c r="Y508" s="38">
        <v>-45413</v>
      </c>
      <c r="Z508" s="38">
        <v>-95009</v>
      </c>
      <c r="AA508" s="38">
        <v>-100538</v>
      </c>
      <c r="AB508" s="38">
        <v>-116148</v>
      </c>
      <c r="AC508" s="38">
        <v>-124406</v>
      </c>
      <c r="AD508" s="38">
        <v>-205027</v>
      </c>
      <c r="AE508" s="38">
        <v>-205352</v>
      </c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</row>
    <row r="509" spans="1:101" x14ac:dyDescent="0.25">
      <c r="A509" s="31" t="s">
        <v>464</v>
      </c>
      <c r="B509" s="91">
        <v>-154168</v>
      </c>
      <c r="C509" s="91">
        <v>-156076</v>
      </c>
      <c r="D509" s="66">
        <v>-154416</v>
      </c>
      <c r="E509" s="66">
        <v>-151912</v>
      </c>
      <c r="F509" s="66">
        <v>-124711</v>
      </c>
      <c r="G509" s="66">
        <v>-94709</v>
      </c>
      <c r="H509" s="66">
        <v>-155992</v>
      </c>
      <c r="I509" s="66">
        <v>-147285</v>
      </c>
      <c r="J509" s="66">
        <v>-112679</v>
      </c>
      <c r="K509" s="66">
        <v>-119370</v>
      </c>
      <c r="L509" s="66">
        <v>-195222</v>
      </c>
      <c r="M509" s="66">
        <v>-208294</v>
      </c>
      <c r="N509" s="84">
        <v>-102447</v>
      </c>
      <c r="O509" s="84">
        <v>-110614</v>
      </c>
      <c r="P509" s="84">
        <v>-131359</v>
      </c>
      <c r="Q509" s="84">
        <v>-154365</v>
      </c>
      <c r="R509" s="84">
        <v>-83750</v>
      </c>
      <c r="S509" s="84">
        <v>-87401</v>
      </c>
      <c r="T509" s="84">
        <v>-87767</v>
      </c>
      <c r="U509" s="84">
        <v>-85000</v>
      </c>
      <c r="V509" s="38">
        <v>-234866</v>
      </c>
      <c r="W509" s="38">
        <v>-226478</v>
      </c>
      <c r="X509" s="38">
        <v>-42521</v>
      </c>
      <c r="Y509" s="38">
        <v>-33925</v>
      </c>
      <c r="Z509" s="38">
        <v>-180328</v>
      </c>
      <c r="AA509" s="38">
        <v>-165357</v>
      </c>
      <c r="AB509" s="38">
        <v>-217915</v>
      </c>
      <c r="AC509" s="38">
        <v>-213516</v>
      </c>
      <c r="AD509" s="38">
        <v>-319267</v>
      </c>
      <c r="AE509" s="38">
        <v>-311742</v>
      </c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</row>
    <row r="510" spans="1:101" x14ac:dyDescent="0.25">
      <c r="A510" s="31" t="s">
        <v>465</v>
      </c>
      <c r="B510" s="91">
        <v>-33387</v>
      </c>
      <c r="C510" s="91">
        <v>-30185</v>
      </c>
      <c r="D510" s="66">
        <v>-15843</v>
      </c>
      <c r="E510" s="66">
        <v>-17829</v>
      </c>
      <c r="F510" s="66">
        <v>-5619</v>
      </c>
      <c r="G510" s="66">
        <v>-8461</v>
      </c>
      <c r="H510" s="66">
        <v>-9359</v>
      </c>
      <c r="I510" s="66">
        <v>-8669</v>
      </c>
      <c r="J510" s="66">
        <v>-7728</v>
      </c>
      <c r="K510" s="66">
        <v>-7692</v>
      </c>
      <c r="L510" s="66">
        <v>-36694</v>
      </c>
      <c r="M510" s="66">
        <v>-44074</v>
      </c>
      <c r="N510" s="84">
        <v>-25535</v>
      </c>
      <c r="O510" s="84">
        <v>-24521</v>
      </c>
      <c r="P510" s="84">
        <v>-33645</v>
      </c>
      <c r="Q510" s="84">
        <v>-30289</v>
      </c>
      <c r="R510" s="84">
        <v>-19420</v>
      </c>
      <c r="S510" s="84">
        <v>-15640</v>
      </c>
      <c r="T510" s="84">
        <v>-21999</v>
      </c>
      <c r="U510" s="84">
        <v>-25042</v>
      </c>
      <c r="V510" s="38">
        <v>-48292</v>
      </c>
      <c r="W510" s="38">
        <v>-40308</v>
      </c>
      <c r="X510" s="38">
        <v>-27348</v>
      </c>
      <c r="Y510" s="38">
        <v>-27032</v>
      </c>
      <c r="Z510" s="38">
        <v>-36561</v>
      </c>
      <c r="AA510" s="38">
        <v>-30455</v>
      </c>
      <c r="AB510" s="38">
        <v>-43837</v>
      </c>
      <c r="AC510" s="38">
        <v>-37514</v>
      </c>
      <c r="AD510" s="38">
        <v>-65814</v>
      </c>
      <c r="AE510" s="38">
        <v>-53507</v>
      </c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0"/>
      <c r="CG510" s="23"/>
      <c r="CH510" s="23"/>
      <c r="CI510" s="20"/>
      <c r="CJ510" s="20"/>
      <c r="CK510" s="20"/>
      <c r="CL510" s="20"/>
      <c r="CM510" s="23"/>
      <c r="CN510" s="23"/>
      <c r="CO510" s="20"/>
      <c r="CP510" s="20"/>
      <c r="CQ510" s="20"/>
      <c r="CR510" s="23"/>
      <c r="CS510" s="23"/>
      <c r="CT510" s="23"/>
      <c r="CU510" s="20"/>
      <c r="CV510" s="20"/>
      <c r="CW510" s="23"/>
    </row>
    <row r="511" spans="1:101" x14ac:dyDescent="0.25">
      <c r="A511" s="31" t="s">
        <v>466</v>
      </c>
      <c r="B511" s="91">
        <v>-2549</v>
      </c>
      <c r="C511" s="91">
        <v>-1987</v>
      </c>
      <c r="D511" s="66">
        <v>-3653</v>
      </c>
      <c r="E511" s="66">
        <v>-1882</v>
      </c>
      <c r="F511" s="66">
        <v>-12965</v>
      </c>
      <c r="G511" s="66">
        <v>-6259</v>
      </c>
      <c r="H511" s="66">
        <v>-4399</v>
      </c>
      <c r="I511" s="66">
        <v>-2685</v>
      </c>
      <c r="J511" s="62">
        <v>0</v>
      </c>
      <c r="K511" s="62">
        <v>0</v>
      </c>
      <c r="L511" s="67">
        <v>-950</v>
      </c>
      <c r="M511" s="62">
        <v>0</v>
      </c>
      <c r="N511" s="84">
        <v>-3203</v>
      </c>
      <c r="O511" s="84">
        <v>-1947</v>
      </c>
      <c r="P511" s="84">
        <v>-4580</v>
      </c>
      <c r="Q511" s="84">
        <v>-1731</v>
      </c>
      <c r="R511" s="84">
        <v>-1041</v>
      </c>
      <c r="S511" s="85">
        <v>-850</v>
      </c>
      <c r="T511" s="84">
        <v>-3354</v>
      </c>
      <c r="U511" s="84">
        <v>-2883</v>
      </c>
      <c r="V511" s="38">
        <v>-2213</v>
      </c>
      <c r="W511" s="38">
        <v>-1886</v>
      </c>
      <c r="X511" s="33">
        <v>0</v>
      </c>
      <c r="Y511" s="33">
        <v>0</v>
      </c>
      <c r="Z511" s="38">
        <v>-1599</v>
      </c>
      <c r="AA511" s="38">
        <v>-2032</v>
      </c>
      <c r="AB511" s="38">
        <v>-2079</v>
      </c>
      <c r="AC511" s="38">
        <v>-1969</v>
      </c>
      <c r="AD511" s="38">
        <v>-3095</v>
      </c>
      <c r="AE511" s="38">
        <v>-1807</v>
      </c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0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0"/>
      <c r="CF511" s="23"/>
      <c r="CG511" s="20"/>
      <c r="CH511" s="23"/>
      <c r="CI511" s="20"/>
      <c r="CJ511" s="21"/>
      <c r="CK511" s="20"/>
      <c r="CL511" s="20"/>
      <c r="CM511" s="23"/>
      <c r="CN511" s="23"/>
      <c r="CO511" s="20"/>
      <c r="CP511" s="20"/>
      <c r="CQ511" s="20"/>
      <c r="CR511" s="23"/>
      <c r="CS511" s="23"/>
      <c r="CT511" s="23"/>
      <c r="CU511" s="20"/>
      <c r="CV511" s="20"/>
      <c r="CW511" s="23"/>
    </row>
    <row r="512" spans="1:101" x14ac:dyDescent="0.25">
      <c r="A512" s="31" t="s">
        <v>467</v>
      </c>
      <c r="B512" s="91">
        <v>-75012</v>
      </c>
      <c r="C512" s="91">
        <v>-72340</v>
      </c>
      <c r="D512" s="66">
        <v>-19682</v>
      </c>
      <c r="E512" s="66">
        <v>-18715</v>
      </c>
      <c r="F512" s="62">
        <v>0</v>
      </c>
      <c r="G512" s="62">
        <v>0</v>
      </c>
      <c r="H512" s="66">
        <v>-12786</v>
      </c>
      <c r="I512" s="66">
        <v>-12607</v>
      </c>
      <c r="J512" s="66">
        <v>-26614</v>
      </c>
      <c r="K512" s="66">
        <v>-17413</v>
      </c>
      <c r="L512" s="66">
        <v>-34532</v>
      </c>
      <c r="M512" s="66">
        <v>-37814</v>
      </c>
      <c r="N512" s="84">
        <v>-52894</v>
      </c>
      <c r="O512" s="84">
        <v>-47612</v>
      </c>
      <c r="P512" s="84">
        <v>-66228</v>
      </c>
      <c r="Q512" s="84">
        <v>-62139</v>
      </c>
      <c r="R512" s="84">
        <v>-21861</v>
      </c>
      <c r="S512" s="84">
        <v>-19662</v>
      </c>
      <c r="T512" s="84">
        <v>-61126</v>
      </c>
      <c r="U512" s="84">
        <v>-52660</v>
      </c>
      <c r="V512" s="38">
        <v>-119328</v>
      </c>
      <c r="W512" s="38">
        <v>-116556</v>
      </c>
      <c r="X512" s="38">
        <v>-42537</v>
      </c>
      <c r="Y512" s="38">
        <v>-42992</v>
      </c>
      <c r="Z512" s="38">
        <v>-69948</v>
      </c>
      <c r="AA512" s="38">
        <v>-69599</v>
      </c>
      <c r="AB512" s="38">
        <v>-98122</v>
      </c>
      <c r="AC512" s="38">
        <v>-97290</v>
      </c>
      <c r="AD512" s="38">
        <v>-195221</v>
      </c>
      <c r="AE512" s="38">
        <v>-187655</v>
      </c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0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0"/>
      <c r="CF512" s="20"/>
      <c r="CG512" s="20"/>
      <c r="CH512" s="23"/>
      <c r="CI512" s="20"/>
      <c r="CJ512" s="23"/>
      <c r="CK512" s="20"/>
      <c r="CL512" s="20"/>
      <c r="CM512" s="23"/>
      <c r="CN512" s="23"/>
      <c r="CO512" s="20"/>
      <c r="CP512" s="23"/>
      <c r="CQ512" s="20"/>
      <c r="CR512" s="23"/>
      <c r="CS512" s="23"/>
      <c r="CT512" s="23"/>
      <c r="CU512" s="20"/>
      <c r="CV512" s="20"/>
      <c r="CW512" s="23"/>
    </row>
    <row r="513" spans="1:101" x14ac:dyDescent="0.25">
      <c r="A513" s="31" t="s">
        <v>468</v>
      </c>
      <c r="B513" s="91">
        <v>-85165</v>
      </c>
      <c r="C513" s="91">
        <v>-73450</v>
      </c>
      <c r="D513" s="67">
        <v>-132</v>
      </c>
      <c r="E513" s="67">
        <v>-247</v>
      </c>
      <c r="F513" s="62">
        <v>0</v>
      </c>
      <c r="G513" s="62">
        <v>0</v>
      </c>
      <c r="H513" s="67">
        <v>-309</v>
      </c>
      <c r="I513" s="62">
        <v>0</v>
      </c>
      <c r="J513" s="62">
        <v>0</v>
      </c>
      <c r="K513" s="62">
        <v>0</v>
      </c>
      <c r="L513" s="62">
        <v>0</v>
      </c>
      <c r="M513" s="67">
        <v>-934</v>
      </c>
      <c r="N513" s="85">
        <v>-182</v>
      </c>
      <c r="O513" s="85">
        <v>-207</v>
      </c>
      <c r="P513" s="85">
        <v>-130</v>
      </c>
      <c r="Q513" s="85">
        <v>-194</v>
      </c>
      <c r="R513" s="85">
        <v>-85</v>
      </c>
      <c r="S513" s="85">
        <v>-354</v>
      </c>
      <c r="T513" s="85">
        <v>-295</v>
      </c>
      <c r="U513" s="85">
        <v>-120</v>
      </c>
      <c r="V513" s="38">
        <v>-202244</v>
      </c>
      <c r="W513" s="38">
        <v>-173744</v>
      </c>
      <c r="X513" s="38">
        <v>-62782</v>
      </c>
      <c r="Y513" s="38">
        <v>-59154</v>
      </c>
      <c r="Z513" s="38">
        <v>-123514</v>
      </c>
      <c r="AA513" s="38">
        <v>-109663</v>
      </c>
      <c r="AB513" s="38">
        <v>-190800</v>
      </c>
      <c r="AC513" s="38">
        <v>-161521</v>
      </c>
      <c r="AD513" s="38">
        <v>-296875</v>
      </c>
      <c r="AE513" s="38">
        <v>-254460</v>
      </c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0"/>
      <c r="CE513" s="20"/>
      <c r="CF513" s="23"/>
      <c r="CG513" s="23"/>
      <c r="CH513" s="23"/>
      <c r="CI513" s="20"/>
      <c r="CJ513" s="23"/>
      <c r="CK513" s="20"/>
      <c r="CL513" s="20"/>
      <c r="CM513" s="23"/>
      <c r="CN513" s="23"/>
      <c r="CO513" s="20"/>
      <c r="CP513" s="23"/>
      <c r="CQ513" s="20"/>
      <c r="CR513" s="23"/>
      <c r="CS513" s="23"/>
      <c r="CT513" s="23"/>
      <c r="CU513" s="20"/>
      <c r="CV513" s="20"/>
      <c r="CW513" s="20"/>
    </row>
    <row r="514" spans="1:101" x14ac:dyDescent="0.25">
      <c r="A514" s="31" t="s">
        <v>469</v>
      </c>
      <c r="B514" s="91">
        <v>-52491</v>
      </c>
      <c r="C514" s="91">
        <v>-51028</v>
      </c>
      <c r="D514" s="66">
        <v>-37863</v>
      </c>
      <c r="E514" s="66">
        <v>-33711</v>
      </c>
      <c r="F514" s="66">
        <v>-19919</v>
      </c>
      <c r="G514" s="66">
        <v>-14752</v>
      </c>
      <c r="H514" s="66">
        <v>-36576</v>
      </c>
      <c r="I514" s="66">
        <v>-32916</v>
      </c>
      <c r="J514" s="66">
        <v>-27116</v>
      </c>
      <c r="K514" s="66">
        <v>-38670</v>
      </c>
      <c r="L514" s="66">
        <v>-55675</v>
      </c>
      <c r="M514" s="66">
        <v>-39838</v>
      </c>
      <c r="N514" s="84">
        <v>-61427</v>
      </c>
      <c r="O514" s="84">
        <v>-64345</v>
      </c>
      <c r="P514" s="84">
        <v>-77346</v>
      </c>
      <c r="Q514" s="84">
        <v>-84012</v>
      </c>
      <c r="R514" s="84">
        <v>-47244</v>
      </c>
      <c r="S514" s="84">
        <v>-52380</v>
      </c>
      <c r="T514" s="84">
        <v>-55947</v>
      </c>
      <c r="U514" s="84">
        <v>-53856</v>
      </c>
      <c r="V514" s="38">
        <v>-45939</v>
      </c>
      <c r="W514" s="38">
        <v>-37303</v>
      </c>
      <c r="X514" s="38">
        <v>-23854</v>
      </c>
      <c r="Y514" s="38">
        <v>-34691</v>
      </c>
      <c r="Z514" s="38">
        <v>-34867</v>
      </c>
      <c r="AA514" s="38">
        <v>-25533</v>
      </c>
      <c r="AB514" s="38">
        <v>-39075</v>
      </c>
      <c r="AC514" s="38">
        <v>-32563</v>
      </c>
      <c r="AD514" s="38">
        <v>-65959</v>
      </c>
      <c r="AE514" s="38">
        <v>-53747</v>
      </c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</row>
    <row r="515" spans="1:101" x14ac:dyDescent="0.25">
      <c r="A515" s="31" t="s">
        <v>470</v>
      </c>
      <c r="B515" s="91">
        <v>-25286</v>
      </c>
      <c r="C515" s="91">
        <v>-23533</v>
      </c>
      <c r="D515" s="66">
        <v>-34472</v>
      </c>
      <c r="E515" s="66">
        <v>-26341</v>
      </c>
      <c r="F515" s="66">
        <v>-14469</v>
      </c>
      <c r="G515" s="66">
        <v>-13252</v>
      </c>
      <c r="H515" s="66">
        <v>-34659</v>
      </c>
      <c r="I515" s="66">
        <v>-24222</v>
      </c>
      <c r="J515" s="66">
        <v>-54231</v>
      </c>
      <c r="K515" s="66">
        <v>-28703</v>
      </c>
      <c r="L515" s="66">
        <v>-28791</v>
      </c>
      <c r="M515" s="66">
        <v>-33865</v>
      </c>
      <c r="N515" s="84">
        <v>-27012</v>
      </c>
      <c r="O515" s="84">
        <v>-25984</v>
      </c>
      <c r="P515" s="84">
        <v>-30109</v>
      </c>
      <c r="Q515" s="84">
        <v>-24485</v>
      </c>
      <c r="R515" s="84">
        <v>-24361</v>
      </c>
      <c r="S515" s="84">
        <v>-28038</v>
      </c>
      <c r="T515" s="84">
        <v>-25872</v>
      </c>
      <c r="U515" s="84">
        <v>-26018</v>
      </c>
      <c r="V515" s="38">
        <v>-24262</v>
      </c>
      <c r="W515" s="38">
        <v>-21851</v>
      </c>
      <c r="X515" s="38">
        <v>-19643</v>
      </c>
      <c r="Y515" s="38">
        <v>-11569</v>
      </c>
      <c r="Z515" s="38">
        <v>-22114</v>
      </c>
      <c r="AA515" s="38">
        <v>-17175</v>
      </c>
      <c r="AB515" s="38">
        <v>-21323</v>
      </c>
      <c r="AC515" s="38">
        <v>-19648</v>
      </c>
      <c r="AD515" s="38">
        <v>-30165</v>
      </c>
      <c r="AE515" s="38">
        <v>-29519</v>
      </c>
      <c r="AW515" s="23"/>
      <c r="AX515" s="23"/>
      <c r="AY515" s="23"/>
      <c r="AZ515" s="20"/>
      <c r="BA515" s="23"/>
      <c r="BB515" s="20"/>
      <c r="BC515" s="23"/>
      <c r="BD515" s="21"/>
      <c r="BE515" s="23"/>
      <c r="BF515" s="23"/>
      <c r="BG515" s="23"/>
      <c r="BH515" s="20"/>
      <c r="BI515" s="20"/>
      <c r="BJ515" s="20"/>
      <c r="BK515" s="23"/>
      <c r="BL515" s="23"/>
      <c r="BM515" s="20"/>
      <c r="BN515" s="20"/>
      <c r="BO515" s="23"/>
      <c r="BP515" s="23"/>
      <c r="BQ515" s="23"/>
      <c r="BR515" s="23"/>
      <c r="BS515" s="23"/>
      <c r="BT515" s="19"/>
      <c r="BU515" s="23"/>
      <c r="BV515" s="23"/>
      <c r="BW515" s="23"/>
      <c r="BX515" s="23"/>
      <c r="BY515" s="23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3"/>
      <c r="CN515" s="20"/>
      <c r="CO515" s="20"/>
      <c r="CP515" s="20"/>
      <c r="CQ515" s="20"/>
      <c r="CR515" s="19"/>
      <c r="CS515" s="20"/>
      <c r="CT515" s="20"/>
      <c r="CU515" s="20"/>
      <c r="CV515" s="20"/>
      <c r="CW515" s="20"/>
    </row>
    <row r="516" spans="1:101" x14ac:dyDescent="0.25">
      <c r="A516" s="31" t="s">
        <v>471</v>
      </c>
      <c r="B516" s="91">
        <v>-127451</v>
      </c>
      <c r="C516" s="91">
        <v>-123978</v>
      </c>
      <c r="D516" s="66">
        <v>-149760</v>
      </c>
      <c r="E516" s="66">
        <v>-145869</v>
      </c>
      <c r="F516" s="66">
        <v>-25511</v>
      </c>
      <c r="G516" s="66">
        <v>-20759</v>
      </c>
      <c r="H516" s="66">
        <v>-85278</v>
      </c>
      <c r="I516" s="66">
        <v>-95457</v>
      </c>
      <c r="J516" s="66">
        <v>-155998</v>
      </c>
      <c r="K516" s="66">
        <v>-157930</v>
      </c>
      <c r="L516" s="66">
        <v>-304363</v>
      </c>
      <c r="M516" s="66">
        <v>-273980</v>
      </c>
      <c r="N516" s="84">
        <v>-131908</v>
      </c>
      <c r="O516" s="84">
        <v>-127570</v>
      </c>
      <c r="P516" s="84">
        <v>-128868</v>
      </c>
      <c r="Q516" s="84">
        <v>-126024</v>
      </c>
      <c r="R516" s="84">
        <v>-134595</v>
      </c>
      <c r="S516" s="84">
        <v>-127168</v>
      </c>
      <c r="T516" s="84">
        <v>-132970</v>
      </c>
      <c r="U516" s="84">
        <v>-129294</v>
      </c>
      <c r="V516" s="38">
        <v>-127393</v>
      </c>
      <c r="W516" s="38">
        <v>-125227</v>
      </c>
      <c r="X516" s="38">
        <v>-56806</v>
      </c>
      <c r="Y516" s="38">
        <v>-59935</v>
      </c>
      <c r="Z516" s="38">
        <v>-74582</v>
      </c>
      <c r="AA516" s="38">
        <v>-73596</v>
      </c>
      <c r="AB516" s="38">
        <v>-107448</v>
      </c>
      <c r="AC516" s="38">
        <v>-107196</v>
      </c>
      <c r="AD516" s="38">
        <v>-204245</v>
      </c>
      <c r="AE516" s="38">
        <v>-198243</v>
      </c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</row>
    <row r="517" spans="1:101" x14ac:dyDescent="0.25">
      <c r="A517" s="31" t="s">
        <v>472</v>
      </c>
      <c r="B517" s="91">
        <v>-147342</v>
      </c>
      <c r="C517" s="91">
        <v>-134999</v>
      </c>
      <c r="D517" s="66">
        <v>-3864</v>
      </c>
      <c r="E517" s="66">
        <v>-5977</v>
      </c>
      <c r="F517" s="67">
        <v>-366</v>
      </c>
      <c r="G517" s="66">
        <v>-1186</v>
      </c>
      <c r="H517" s="66">
        <v>-2171</v>
      </c>
      <c r="I517" s="66">
        <v>-2837</v>
      </c>
      <c r="J517" s="66">
        <v>-2575</v>
      </c>
      <c r="K517" s="66">
        <v>-3645</v>
      </c>
      <c r="L517" s="66">
        <v>-9078</v>
      </c>
      <c r="M517" s="66">
        <v>-14850</v>
      </c>
      <c r="N517" s="84">
        <v>-127987</v>
      </c>
      <c r="O517" s="84">
        <v>-121322</v>
      </c>
      <c r="P517" s="84">
        <v>-165090</v>
      </c>
      <c r="Q517" s="84">
        <v>-148306</v>
      </c>
      <c r="R517" s="84">
        <v>-72687</v>
      </c>
      <c r="S517" s="84">
        <v>-69745</v>
      </c>
      <c r="T517" s="84">
        <v>-130108</v>
      </c>
      <c r="U517" s="84">
        <v>-130468</v>
      </c>
      <c r="V517" s="38">
        <v>-213487</v>
      </c>
      <c r="W517" s="38">
        <v>-188674</v>
      </c>
      <c r="X517" s="38">
        <v>-77745</v>
      </c>
      <c r="Y517" s="38">
        <v>-63538</v>
      </c>
      <c r="Z517" s="38">
        <v>-151361</v>
      </c>
      <c r="AA517" s="38">
        <v>-132466</v>
      </c>
      <c r="AB517" s="38">
        <v>-182295</v>
      </c>
      <c r="AC517" s="38">
        <v>-171477</v>
      </c>
      <c r="AD517" s="38">
        <v>-317696</v>
      </c>
      <c r="AE517" s="38">
        <v>-269473</v>
      </c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3"/>
      <c r="CO517" s="20"/>
      <c r="CP517" s="20"/>
      <c r="CQ517" s="20"/>
      <c r="CR517" s="20"/>
      <c r="CS517" s="20"/>
      <c r="CT517" s="20"/>
      <c r="CU517" s="20"/>
      <c r="CV517" s="20"/>
      <c r="CW517" s="20"/>
    </row>
    <row r="518" spans="1:101" x14ac:dyDescent="0.25">
      <c r="A518" s="31" t="s">
        <v>473</v>
      </c>
      <c r="B518" s="91">
        <v>-49945</v>
      </c>
      <c r="C518" s="91">
        <v>-55736</v>
      </c>
      <c r="D518" s="66">
        <v>-53043</v>
      </c>
      <c r="E518" s="66">
        <v>-51046</v>
      </c>
      <c r="F518" s="66">
        <v>-58025</v>
      </c>
      <c r="G518" s="66">
        <v>-49506</v>
      </c>
      <c r="H518" s="66">
        <v>-61484</v>
      </c>
      <c r="I518" s="66">
        <v>-58128</v>
      </c>
      <c r="J518" s="66">
        <v>-14147</v>
      </c>
      <c r="K518" s="66">
        <v>-20561</v>
      </c>
      <c r="L518" s="66">
        <v>-65320</v>
      </c>
      <c r="M518" s="66">
        <v>-62338</v>
      </c>
      <c r="N518" s="84">
        <v>-38977</v>
      </c>
      <c r="O518" s="84">
        <v>-43213</v>
      </c>
      <c r="P518" s="84">
        <v>-44614</v>
      </c>
      <c r="Q518" s="84">
        <v>-51301</v>
      </c>
      <c r="R518" s="84">
        <v>-42038</v>
      </c>
      <c r="S518" s="84">
        <v>-50210</v>
      </c>
      <c r="T518" s="84">
        <v>-31625</v>
      </c>
      <c r="U518" s="84">
        <v>-30920</v>
      </c>
      <c r="V518" s="38">
        <v>-54130</v>
      </c>
      <c r="W518" s="38">
        <v>-54902</v>
      </c>
      <c r="X518" s="38">
        <v>-7746</v>
      </c>
      <c r="Y518" s="38">
        <v>-8253</v>
      </c>
      <c r="Z518" s="38">
        <v>-45035</v>
      </c>
      <c r="AA518" s="38">
        <v>-47794</v>
      </c>
      <c r="AB518" s="38">
        <v>-45630</v>
      </c>
      <c r="AC518" s="38">
        <v>-47748</v>
      </c>
      <c r="AD518" s="38">
        <v>-76386</v>
      </c>
      <c r="AE518" s="38">
        <v>-73760</v>
      </c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3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</row>
    <row r="519" spans="1:101" x14ac:dyDescent="0.25">
      <c r="A519" s="31" t="s">
        <v>102</v>
      </c>
      <c r="B519" s="91">
        <v>-27736</v>
      </c>
      <c r="C519" s="91">
        <v>-25414</v>
      </c>
      <c r="D519" s="66">
        <v>-8758</v>
      </c>
      <c r="E519" s="66">
        <v>-13533</v>
      </c>
      <c r="F519" s="66">
        <v>-9830</v>
      </c>
      <c r="G519" s="66">
        <v>-11733</v>
      </c>
      <c r="H519" s="66">
        <v>-15330</v>
      </c>
      <c r="I519" s="66">
        <v>-18039</v>
      </c>
      <c r="J519" s="66">
        <v>-10001</v>
      </c>
      <c r="K519" s="66">
        <v>-7697</v>
      </c>
      <c r="L519" s="63">
        <v>3205</v>
      </c>
      <c r="M519" s="66">
        <v>-11290</v>
      </c>
      <c r="N519" s="84">
        <v>-25449</v>
      </c>
      <c r="O519" s="84">
        <v>-25355</v>
      </c>
      <c r="P519" s="84">
        <v>-32809</v>
      </c>
      <c r="Q519" s="84">
        <v>-31436</v>
      </c>
      <c r="R519" s="84">
        <v>-13576</v>
      </c>
      <c r="S519" s="84">
        <v>-16044</v>
      </c>
      <c r="T519" s="84">
        <v>-26475</v>
      </c>
      <c r="U519" s="84">
        <v>-25868</v>
      </c>
      <c r="V519" s="38">
        <v>-28780</v>
      </c>
      <c r="W519" s="38">
        <v>-20906</v>
      </c>
      <c r="X519" s="38">
        <v>-19414</v>
      </c>
      <c r="Y519" s="38">
        <v>-8589</v>
      </c>
      <c r="Z519" s="38">
        <v>-24440</v>
      </c>
      <c r="AA519" s="38">
        <v>-19480</v>
      </c>
      <c r="AB519" s="38">
        <v>-24824</v>
      </c>
      <c r="AC519" s="38">
        <v>-17835</v>
      </c>
      <c r="AD519" s="38">
        <v>-38254</v>
      </c>
      <c r="AE519" s="38">
        <v>-26956</v>
      </c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</row>
    <row r="520" spans="1:101" x14ac:dyDescent="0.25">
      <c r="A520" s="31" t="s">
        <v>103</v>
      </c>
      <c r="B520" s="91">
        <v>-710084</v>
      </c>
      <c r="C520" s="91">
        <v>-647975</v>
      </c>
      <c r="D520" s="66">
        <v>-234660</v>
      </c>
      <c r="E520" s="66">
        <v>-199098</v>
      </c>
      <c r="F520" s="66">
        <v>-181080</v>
      </c>
      <c r="G520" s="66">
        <v>-186334</v>
      </c>
      <c r="H520" s="66">
        <v>-134497</v>
      </c>
      <c r="I520" s="66">
        <v>-125726</v>
      </c>
      <c r="J520" s="66">
        <v>-89682</v>
      </c>
      <c r="K520" s="66">
        <v>-75254</v>
      </c>
      <c r="L520" s="66">
        <v>-524554</v>
      </c>
      <c r="M520" s="66">
        <v>-412425</v>
      </c>
      <c r="N520" s="84">
        <v>-843214</v>
      </c>
      <c r="O520" s="84">
        <v>-775346</v>
      </c>
      <c r="P520" s="84">
        <v>-1202951</v>
      </c>
      <c r="Q520" s="84">
        <v>-1090047</v>
      </c>
      <c r="R520" s="84">
        <v>-305083</v>
      </c>
      <c r="S520" s="84">
        <v>-289231</v>
      </c>
      <c r="T520" s="84">
        <v>-865092</v>
      </c>
      <c r="U520" s="84">
        <v>-804763</v>
      </c>
      <c r="V520" s="38">
        <v>-685262</v>
      </c>
      <c r="W520" s="38">
        <v>-608883</v>
      </c>
      <c r="X520" s="38">
        <v>-44873</v>
      </c>
      <c r="Y520" s="38">
        <v>-37306</v>
      </c>
      <c r="Z520" s="38">
        <v>-261877</v>
      </c>
      <c r="AA520" s="38">
        <v>-231149</v>
      </c>
      <c r="AB520" s="38">
        <v>-547073</v>
      </c>
      <c r="AC520" s="38">
        <v>-490773</v>
      </c>
      <c r="AD520" s="38">
        <v>-1280425</v>
      </c>
      <c r="AE520" s="38">
        <v>-1133473</v>
      </c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</row>
    <row r="521" spans="1:101" x14ac:dyDescent="0.25">
      <c r="A521" s="31" t="s">
        <v>474</v>
      </c>
      <c r="B521" s="91">
        <v>-38990</v>
      </c>
      <c r="C521" s="91">
        <v>-35568</v>
      </c>
      <c r="D521" s="66">
        <v>-40770</v>
      </c>
      <c r="E521" s="66">
        <v>-38055</v>
      </c>
      <c r="F521" s="66">
        <v>-22619</v>
      </c>
      <c r="G521" s="66">
        <v>-25092</v>
      </c>
      <c r="H521" s="66">
        <v>-37777</v>
      </c>
      <c r="I521" s="66">
        <v>-36022</v>
      </c>
      <c r="J521" s="66">
        <v>-34749</v>
      </c>
      <c r="K521" s="66">
        <v>-33584</v>
      </c>
      <c r="L521" s="66">
        <v>-58007</v>
      </c>
      <c r="M521" s="66">
        <v>-50321</v>
      </c>
      <c r="N521" s="84">
        <v>-46755</v>
      </c>
      <c r="O521" s="84">
        <v>-42416</v>
      </c>
      <c r="P521" s="84">
        <v>-43851</v>
      </c>
      <c r="Q521" s="84">
        <v>-40168</v>
      </c>
      <c r="R521" s="84">
        <v>-41429</v>
      </c>
      <c r="S521" s="84">
        <v>-38492</v>
      </c>
      <c r="T521" s="84">
        <v>-53052</v>
      </c>
      <c r="U521" s="84">
        <v>-47159</v>
      </c>
      <c r="V521" s="38">
        <v>-34710</v>
      </c>
      <c r="W521" s="38">
        <v>-31079</v>
      </c>
      <c r="X521" s="38">
        <v>-16231</v>
      </c>
      <c r="Y521" s="38">
        <v>-13883</v>
      </c>
      <c r="Z521" s="38">
        <v>-25259</v>
      </c>
      <c r="AA521" s="38">
        <v>-23472</v>
      </c>
      <c r="AB521" s="38">
        <v>-32138</v>
      </c>
      <c r="AC521" s="38">
        <v>-28562</v>
      </c>
      <c r="AD521" s="38">
        <v>-47693</v>
      </c>
      <c r="AE521" s="38">
        <v>-42270</v>
      </c>
      <c r="AW521" s="20"/>
      <c r="AX521" s="21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</row>
    <row r="522" spans="1:101" x14ac:dyDescent="0.25">
      <c r="A522" s="31" t="s">
        <v>475</v>
      </c>
      <c r="B522" s="91">
        <v>-92183</v>
      </c>
      <c r="C522" s="91">
        <v>-86223</v>
      </c>
      <c r="D522" s="66">
        <v>-69875</v>
      </c>
      <c r="E522" s="66">
        <v>-65015</v>
      </c>
      <c r="F522" s="66">
        <v>-36912</v>
      </c>
      <c r="G522" s="66">
        <v>-40340</v>
      </c>
      <c r="H522" s="66">
        <v>-62910</v>
      </c>
      <c r="I522" s="66">
        <v>-56612</v>
      </c>
      <c r="J522" s="66">
        <v>-61541</v>
      </c>
      <c r="K522" s="66">
        <v>-57673</v>
      </c>
      <c r="L522" s="66">
        <v>-101765</v>
      </c>
      <c r="M522" s="66">
        <v>-94822</v>
      </c>
      <c r="N522" s="84">
        <v>-103800</v>
      </c>
      <c r="O522" s="84">
        <v>-98086</v>
      </c>
      <c r="P522" s="84">
        <v>-116541</v>
      </c>
      <c r="Q522" s="84">
        <v>-110051</v>
      </c>
      <c r="R522" s="84">
        <v>-84429</v>
      </c>
      <c r="S522" s="84">
        <v>-79235</v>
      </c>
      <c r="T522" s="84">
        <v>-104785</v>
      </c>
      <c r="U522" s="84">
        <v>-99452</v>
      </c>
      <c r="V522" s="38">
        <v>-90851</v>
      </c>
      <c r="W522" s="38">
        <v>-83297</v>
      </c>
      <c r="X522" s="38">
        <v>-37434</v>
      </c>
      <c r="Y522" s="38">
        <v>-33341</v>
      </c>
      <c r="Z522" s="38">
        <v>-62392</v>
      </c>
      <c r="AA522" s="38">
        <v>-58771</v>
      </c>
      <c r="AB522" s="38">
        <v>-84136</v>
      </c>
      <c r="AC522" s="38">
        <v>-77170</v>
      </c>
      <c r="AD522" s="38">
        <v>-128496</v>
      </c>
      <c r="AE522" s="38">
        <v>-116476</v>
      </c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0"/>
      <c r="CQ522" s="23"/>
      <c r="CR522" s="23"/>
      <c r="CS522" s="23"/>
      <c r="CT522" s="23"/>
      <c r="CU522" s="23"/>
      <c r="CV522" s="23"/>
      <c r="CW522" s="23"/>
    </row>
    <row r="523" spans="1:101" x14ac:dyDescent="0.25">
      <c r="A523" s="31" t="s">
        <v>105</v>
      </c>
      <c r="B523" s="91">
        <v>-184780</v>
      </c>
      <c r="C523" s="91">
        <v>-135682</v>
      </c>
      <c r="D523" s="66">
        <v>-131013</v>
      </c>
      <c r="E523" s="66">
        <v>-100032</v>
      </c>
      <c r="F523" s="66">
        <v>-104147</v>
      </c>
      <c r="G523" s="66">
        <v>-89895</v>
      </c>
      <c r="H523" s="66">
        <v>-116961</v>
      </c>
      <c r="I523" s="66">
        <v>-86938</v>
      </c>
      <c r="J523" s="66">
        <v>-107213</v>
      </c>
      <c r="K523" s="66">
        <v>-85892</v>
      </c>
      <c r="L523" s="66">
        <v>-182781</v>
      </c>
      <c r="M523" s="66">
        <v>-135845</v>
      </c>
      <c r="N523" s="84">
        <v>-206884</v>
      </c>
      <c r="O523" s="84">
        <v>-155026</v>
      </c>
      <c r="P523" s="84">
        <v>-246437</v>
      </c>
      <c r="Q523" s="84">
        <v>-186298</v>
      </c>
      <c r="R523" s="84">
        <v>-160400</v>
      </c>
      <c r="S523" s="84">
        <v>-124511</v>
      </c>
      <c r="T523" s="84">
        <v>-200798</v>
      </c>
      <c r="U523" s="84">
        <v>-146038</v>
      </c>
      <c r="V523" s="38">
        <v>-177861</v>
      </c>
      <c r="W523" s="38">
        <v>-125360</v>
      </c>
      <c r="X523" s="38">
        <v>-70093</v>
      </c>
      <c r="Y523" s="38">
        <v>-45433</v>
      </c>
      <c r="Z523" s="38">
        <v>-126872</v>
      </c>
      <c r="AA523" s="38">
        <v>-78658</v>
      </c>
      <c r="AB523" s="38">
        <v>-168821</v>
      </c>
      <c r="AC523" s="38">
        <v>-140475</v>
      </c>
      <c r="AD523" s="38">
        <v>-242564</v>
      </c>
      <c r="AE523" s="38">
        <v>-154109</v>
      </c>
      <c r="AW523" s="23"/>
      <c r="AX523" s="23"/>
      <c r="AY523" s="23"/>
      <c r="AZ523" s="20"/>
      <c r="BA523" s="23"/>
      <c r="BB523" s="23"/>
      <c r="BC523" s="20"/>
      <c r="BD523" s="23"/>
      <c r="BE523" s="23"/>
      <c r="BF523" s="20"/>
      <c r="BG523" s="20"/>
      <c r="BH523" s="20"/>
      <c r="BI523" s="20"/>
      <c r="BJ523" s="23"/>
      <c r="BK523" s="23"/>
      <c r="BL523" s="20"/>
      <c r="BM523" s="23"/>
      <c r="BN523" s="23"/>
      <c r="BO523" s="20"/>
      <c r="BP523" s="23"/>
      <c r="BQ523" s="23"/>
      <c r="BR523" s="23"/>
      <c r="BS523" s="20"/>
      <c r="BT523" s="23"/>
      <c r="BU523" s="20"/>
      <c r="BV523" s="23"/>
      <c r="BW523" s="20"/>
      <c r="BX523" s="23"/>
      <c r="BY523" s="23"/>
      <c r="BZ523" s="23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</row>
    <row r="524" spans="1:101" x14ac:dyDescent="0.25">
      <c r="A524" s="31" t="s">
        <v>476</v>
      </c>
      <c r="B524" s="91">
        <v>-32726</v>
      </c>
      <c r="C524" s="91">
        <v>-77774</v>
      </c>
      <c r="D524" s="66">
        <v>-12090</v>
      </c>
      <c r="E524" s="66">
        <v>-49623</v>
      </c>
      <c r="F524" s="66">
        <v>-18952</v>
      </c>
      <c r="G524" s="66">
        <v>-34873</v>
      </c>
      <c r="H524" s="66">
        <v>-8582</v>
      </c>
      <c r="I524" s="66">
        <v>-40951</v>
      </c>
      <c r="J524" s="66">
        <v>-4425</v>
      </c>
      <c r="K524" s="66">
        <v>-52346</v>
      </c>
      <c r="L524" s="66">
        <v>-20227</v>
      </c>
      <c r="M524" s="66">
        <v>-68186</v>
      </c>
      <c r="N524" s="84">
        <v>-34984</v>
      </c>
      <c r="O524" s="84">
        <v>-81544</v>
      </c>
      <c r="P524" s="84">
        <v>-40716</v>
      </c>
      <c r="Q524" s="84">
        <v>-99175</v>
      </c>
      <c r="R524" s="84">
        <v>-19624</v>
      </c>
      <c r="S524" s="84">
        <v>-58028</v>
      </c>
      <c r="T524" s="84">
        <v>-39875</v>
      </c>
      <c r="U524" s="84">
        <v>-80703</v>
      </c>
      <c r="V524" s="38">
        <v>-37655</v>
      </c>
      <c r="W524" s="38">
        <v>-84470</v>
      </c>
      <c r="X524" s="38">
        <v>-6668</v>
      </c>
      <c r="Y524" s="38">
        <v>-33292</v>
      </c>
      <c r="Z524" s="38">
        <v>-24229</v>
      </c>
      <c r="AA524" s="38">
        <v>-61097</v>
      </c>
      <c r="AB524" s="38">
        <v>-29515</v>
      </c>
      <c r="AC524" s="38">
        <v>-80670</v>
      </c>
      <c r="AD524" s="38">
        <v>-62043</v>
      </c>
      <c r="AE524" s="38">
        <v>-113844</v>
      </c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3"/>
      <c r="CL524" s="20"/>
      <c r="CM524" s="20"/>
      <c r="CN524" s="23"/>
      <c r="CO524" s="20"/>
      <c r="CP524" s="23"/>
      <c r="CQ524" s="20"/>
      <c r="CR524" s="23"/>
      <c r="CS524" s="20"/>
      <c r="CT524" s="20"/>
      <c r="CU524" s="23"/>
      <c r="CV524" s="20"/>
      <c r="CW524" s="20"/>
    </row>
    <row r="525" spans="1:101" x14ac:dyDescent="0.25">
      <c r="A525" s="35" t="s">
        <v>477</v>
      </c>
      <c r="B525" s="89">
        <v>-2163121</v>
      </c>
      <c r="C525" s="89">
        <v>-2070399</v>
      </c>
      <c r="D525" s="64">
        <v>-1227703</v>
      </c>
      <c r="E525" s="64">
        <v>-1172345</v>
      </c>
      <c r="F525" s="64">
        <v>-721820</v>
      </c>
      <c r="G525" s="64">
        <v>-686044</v>
      </c>
      <c r="H525" s="64">
        <v>-936050</v>
      </c>
      <c r="I525" s="64">
        <v>-915807</v>
      </c>
      <c r="J525" s="64">
        <v>-919610</v>
      </c>
      <c r="K525" s="64">
        <v>-916220</v>
      </c>
      <c r="L525" s="64">
        <v>-2144937</v>
      </c>
      <c r="M525" s="64">
        <v>-1986768</v>
      </c>
      <c r="N525" s="82">
        <v>-2234967</v>
      </c>
      <c r="O525" s="82">
        <v>-2172821</v>
      </c>
      <c r="P525" s="82">
        <v>-2844150</v>
      </c>
      <c r="Q525" s="82">
        <v>-2757607</v>
      </c>
      <c r="R525" s="82">
        <v>-1356179</v>
      </c>
      <c r="S525" s="82">
        <v>-1346904</v>
      </c>
      <c r="T525" s="82">
        <v>-2250263</v>
      </c>
      <c r="U525" s="82">
        <v>-2175670</v>
      </c>
      <c r="V525" s="36">
        <v>-2420265</v>
      </c>
      <c r="W525" s="36">
        <v>-2237972</v>
      </c>
      <c r="X525" s="36">
        <v>-641802</v>
      </c>
      <c r="Y525" s="36">
        <v>-604622</v>
      </c>
      <c r="Z525" s="36">
        <v>-1444829</v>
      </c>
      <c r="AA525" s="36">
        <v>-1329907</v>
      </c>
      <c r="AB525" s="36">
        <v>-2077715</v>
      </c>
      <c r="AC525" s="36">
        <v>-1977797</v>
      </c>
      <c r="AD525" s="36">
        <v>-3845687</v>
      </c>
      <c r="AE525" s="36">
        <v>-3490354</v>
      </c>
      <c r="AW525" s="20"/>
      <c r="AX525" s="20"/>
      <c r="AY525" s="20"/>
      <c r="AZ525" s="20"/>
      <c r="BA525" s="20"/>
      <c r="BB525" s="20"/>
      <c r="BC525" s="20"/>
      <c r="BD525" s="20"/>
      <c r="BE525" s="20"/>
      <c r="BF525" s="23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1"/>
      <c r="BR525" s="20"/>
      <c r="BS525" s="20"/>
      <c r="BT525" s="20"/>
      <c r="BU525" s="20"/>
      <c r="BV525" s="23"/>
      <c r="BW525" s="20"/>
      <c r="BX525" s="23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3"/>
      <c r="CK525" s="20"/>
      <c r="CL525" s="20"/>
      <c r="CM525" s="20"/>
      <c r="CN525" s="21"/>
      <c r="CO525" s="20"/>
      <c r="CP525" s="23"/>
      <c r="CQ525" s="20"/>
      <c r="CR525" s="20"/>
      <c r="CS525" s="20"/>
      <c r="CT525" s="23"/>
      <c r="CU525" s="20"/>
      <c r="CV525" s="20"/>
      <c r="CW525" s="20"/>
    </row>
    <row r="526" spans="1:101" x14ac:dyDescent="0.25">
      <c r="A526" s="31"/>
      <c r="B526" s="87"/>
      <c r="C526" s="87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79"/>
      <c r="O526" s="79"/>
      <c r="P526" s="79"/>
      <c r="Q526" s="79"/>
      <c r="R526" s="79"/>
      <c r="S526" s="79"/>
      <c r="T526" s="79"/>
      <c r="U526" s="79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0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3"/>
      <c r="CO526" s="20"/>
      <c r="CP526" s="20"/>
      <c r="CQ526" s="20"/>
      <c r="CR526" s="23"/>
      <c r="CS526" s="20"/>
      <c r="CT526" s="20"/>
      <c r="CU526" s="20"/>
      <c r="CV526" s="20"/>
      <c r="CW526" s="20"/>
    </row>
    <row r="527" spans="1:101" ht="30" x14ac:dyDescent="0.25">
      <c r="A527" s="31" t="s">
        <v>478</v>
      </c>
      <c r="B527" s="91">
        <v>-336480</v>
      </c>
      <c r="C527" s="91">
        <v>-317790</v>
      </c>
      <c r="D527" s="66">
        <v>-124087</v>
      </c>
      <c r="E527" s="66">
        <v>-114646</v>
      </c>
      <c r="F527" s="66">
        <v>-67067</v>
      </c>
      <c r="G527" s="66">
        <v>-62078</v>
      </c>
      <c r="H527" s="66">
        <v>-133093</v>
      </c>
      <c r="I527" s="66">
        <v>-124148</v>
      </c>
      <c r="J527" s="66">
        <v>-75880</v>
      </c>
      <c r="K527" s="66">
        <v>-71911</v>
      </c>
      <c r="L527" s="66">
        <v>-169737</v>
      </c>
      <c r="M527" s="66">
        <v>-153563</v>
      </c>
      <c r="N527" s="84">
        <v>-400274</v>
      </c>
      <c r="O527" s="84">
        <v>-381408</v>
      </c>
      <c r="P527" s="84">
        <v>-502017</v>
      </c>
      <c r="Q527" s="84">
        <v>-480008</v>
      </c>
      <c r="R527" s="84">
        <v>-263403</v>
      </c>
      <c r="S527" s="84">
        <v>-248009</v>
      </c>
      <c r="T527" s="84">
        <v>-396202</v>
      </c>
      <c r="U527" s="84">
        <v>-377965</v>
      </c>
      <c r="V527" s="38">
        <v>-343588</v>
      </c>
      <c r="W527" s="38">
        <v>-323775</v>
      </c>
      <c r="X527" s="38">
        <v>-88965</v>
      </c>
      <c r="Y527" s="38">
        <v>-76854</v>
      </c>
      <c r="Z527" s="38">
        <v>-225349</v>
      </c>
      <c r="AA527" s="38">
        <v>-209083</v>
      </c>
      <c r="AB527" s="38">
        <v>-313547</v>
      </c>
      <c r="AC527" s="38">
        <v>-290266</v>
      </c>
      <c r="AD527" s="38">
        <v>-505258</v>
      </c>
      <c r="AE527" s="38">
        <v>-486009</v>
      </c>
      <c r="AW527" s="23"/>
      <c r="AX527" s="23"/>
      <c r="AY527" s="23"/>
      <c r="AZ527" s="20"/>
      <c r="BA527" s="23"/>
      <c r="BB527" s="20"/>
      <c r="BC527" s="23"/>
      <c r="BD527" s="23"/>
      <c r="BE527" s="23"/>
      <c r="BF527" s="20"/>
      <c r="BG527" s="23"/>
      <c r="BH527" s="20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0"/>
      <c r="BT527" s="23"/>
      <c r="BU527" s="20"/>
      <c r="BV527" s="23"/>
      <c r="BW527" s="23"/>
      <c r="BX527" s="23"/>
      <c r="BY527" s="23"/>
      <c r="BZ527" s="23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1"/>
      <c r="CN527" s="23"/>
      <c r="CO527" s="20"/>
      <c r="CP527" s="20"/>
      <c r="CQ527" s="20"/>
      <c r="CR527" s="20"/>
      <c r="CS527" s="20"/>
      <c r="CT527" s="20"/>
      <c r="CU527" s="20"/>
      <c r="CV527" s="20"/>
      <c r="CW527" s="20"/>
    </row>
    <row r="528" spans="1:101" x14ac:dyDescent="0.25">
      <c r="A528" s="31" t="s">
        <v>479</v>
      </c>
      <c r="B528" s="91">
        <v>-8925</v>
      </c>
      <c r="C528" s="91">
        <v>-8774</v>
      </c>
      <c r="D528" s="66">
        <v>-8788</v>
      </c>
      <c r="E528" s="66">
        <v>-9026</v>
      </c>
      <c r="F528" s="66">
        <v>-5376</v>
      </c>
      <c r="G528" s="66">
        <v>-5072</v>
      </c>
      <c r="H528" s="66">
        <v>-6624</v>
      </c>
      <c r="I528" s="66">
        <v>-6825</v>
      </c>
      <c r="J528" s="66">
        <v>-9373</v>
      </c>
      <c r="K528" s="66">
        <v>-11124</v>
      </c>
      <c r="L528" s="66">
        <v>-13368</v>
      </c>
      <c r="M528" s="66">
        <v>-12814</v>
      </c>
      <c r="N528" s="84">
        <v>-9060</v>
      </c>
      <c r="O528" s="84">
        <v>-8782</v>
      </c>
      <c r="P528" s="84">
        <v>-9822</v>
      </c>
      <c r="Q528" s="84">
        <v>-9898</v>
      </c>
      <c r="R528" s="84">
        <v>-7639</v>
      </c>
      <c r="S528" s="84">
        <v>-7674</v>
      </c>
      <c r="T528" s="84">
        <v>-9295</v>
      </c>
      <c r="U528" s="84">
        <v>-8473</v>
      </c>
      <c r="V528" s="38">
        <v>-9369</v>
      </c>
      <c r="W528" s="38">
        <v>-8997</v>
      </c>
      <c r="X528" s="38">
        <v>-2833</v>
      </c>
      <c r="Y528" s="38">
        <v>-3539</v>
      </c>
      <c r="Z528" s="38">
        <v>-9243</v>
      </c>
      <c r="AA528" s="38">
        <v>-8860</v>
      </c>
      <c r="AB528" s="38">
        <v>-7206</v>
      </c>
      <c r="AC528" s="38">
        <v>-7004</v>
      </c>
      <c r="AD528" s="38">
        <v>-12684</v>
      </c>
      <c r="AE528" s="38">
        <v>-12027</v>
      </c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19"/>
      <c r="CO528" s="20"/>
      <c r="CP528" s="20"/>
      <c r="CQ528" s="20"/>
      <c r="CR528" s="20"/>
      <c r="CS528" s="20"/>
      <c r="CT528" s="20"/>
      <c r="CU528" s="20"/>
      <c r="CV528" s="20"/>
      <c r="CW528" s="20"/>
    </row>
    <row r="529" spans="1:101" x14ac:dyDescent="0.25">
      <c r="A529" s="31" t="s">
        <v>480</v>
      </c>
      <c r="B529" s="91">
        <v>-223923</v>
      </c>
      <c r="C529" s="91">
        <v>-211340</v>
      </c>
      <c r="D529" s="66">
        <v>-347100</v>
      </c>
      <c r="E529" s="66">
        <v>-327374</v>
      </c>
      <c r="F529" s="66">
        <v>-120178</v>
      </c>
      <c r="G529" s="66">
        <v>-124126</v>
      </c>
      <c r="H529" s="66">
        <v>-273197</v>
      </c>
      <c r="I529" s="66">
        <v>-273334</v>
      </c>
      <c r="J529" s="66">
        <v>-248581</v>
      </c>
      <c r="K529" s="66">
        <v>-207712</v>
      </c>
      <c r="L529" s="66">
        <v>-638172</v>
      </c>
      <c r="M529" s="66">
        <v>-591195</v>
      </c>
      <c r="N529" s="84">
        <v>-243912</v>
      </c>
      <c r="O529" s="84">
        <v>-230018</v>
      </c>
      <c r="P529" s="84">
        <v>-220498</v>
      </c>
      <c r="Q529" s="84">
        <v>-207808</v>
      </c>
      <c r="R529" s="84">
        <v>-285053</v>
      </c>
      <c r="S529" s="84">
        <v>-271100</v>
      </c>
      <c r="T529" s="84">
        <v>-238394</v>
      </c>
      <c r="U529" s="84">
        <v>-223408</v>
      </c>
      <c r="V529" s="38">
        <v>-188974</v>
      </c>
      <c r="W529" s="38">
        <v>-182648</v>
      </c>
      <c r="X529" s="38">
        <v>-90202</v>
      </c>
      <c r="Y529" s="38">
        <v>-85688</v>
      </c>
      <c r="Z529" s="38">
        <v>-126820</v>
      </c>
      <c r="AA529" s="38">
        <v>-122208</v>
      </c>
      <c r="AB529" s="38">
        <v>-163614</v>
      </c>
      <c r="AC529" s="38">
        <v>-165751</v>
      </c>
      <c r="AD529" s="38">
        <v>-283017</v>
      </c>
      <c r="AE529" s="38">
        <v>-264546</v>
      </c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0"/>
      <c r="CB529" s="20"/>
      <c r="CC529" s="20"/>
      <c r="CD529" s="20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</row>
    <row r="530" spans="1:101" x14ac:dyDescent="0.25">
      <c r="A530" s="31" t="s">
        <v>481</v>
      </c>
      <c r="B530" s="91">
        <v>-237979</v>
      </c>
      <c r="C530" s="91">
        <v>-232924</v>
      </c>
      <c r="D530" s="66">
        <v>-21821</v>
      </c>
      <c r="E530" s="66">
        <v>-22014</v>
      </c>
      <c r="F530" s="66">
        <v>-4658</v>
      </c>
      <c r="G530" s="66">
        <v>-4659</v>
      </c>
      <c r="H530" s="66">
        <v>-30298</v>
      </c>
      <c r="I530" s="66">
        <v>-28941</v>
      </c>
      <c r="J530" s="66">
        <v>-10363</v>
      </c>
      <c r="K530" s="66">
        <v>-12668</v>
      </c>
      <c r="L530" s="66">
        <v>-24066</v>
      </c>
      <c r="M530" s="66">
        <v>-25315</v>
      </c>
      <c r="N530" s="84">
        <v>-244114</v>
      </c>
      <c r="O530" s="84">
        <v>-235894</v>
      </c>
      <c r="P530" s="84">
        <v>-325123</v>
      </c>
      <c r="Q530" s="84">
        <v>-311070</v>
      </c>
      <c r="R530" s="84">
        <v>-126623</v>
      </c>
      <c r="S530" s="84">
        <v>-123167</v>
      </c>
      <c r="T530" s="84">
        <v>-246570</v>
      </c>
      <c r="U530" s="84">
        <v>-240647</v>
      </c>
      <c r="V530" s="38">
        <v>-274925</v>
      </c>
      <c r="W530" s="38">
        <v>-272019</v>
      </c>
      <c r="X530" s="38">
        <v>-56712</v>
      </c>
      <c r="Y530" s="38">
        <v>-66355</v>
      </c>
      <c r="Z530" s="38">
        <v>-180618</v>
      </c>
      <c r="AA530" s="38">
        <v>-183751</v>
      </c>
      <c r="AB530" s="38">
        <v>-248956</v>
      </c>
      <c r="AC530" s="38">
        <v>-234016</v>
      </c>
      <c r="AD530" s="38">
        <v>-407574</v>
      </c>
      <c r="AE530" s="38">
        <v>-413270</v>
      </c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3"/>
      <c r="CN530" s="20"/>
      <c r="CO530" s="20"/>
      <c r="CP530" s="20"/>
      <c r="CQ530" s="20"/>
      <c r="CR530" s="20"/>
      <c r="CS530" s="20"/>
      <c r="CT530" s="23"/>
      <c r="CU530" s="20"/>
      <c r="CV530" s="20"/>
      <c r="CW530" s="20"/>
    </row>
    <row r="531" spans="1:101" x14ac:dyDescent="0.25">
      <c r="A531" s="31" t="s">
        <v>482</v>
      </c>
      <c r="B531" s="91">
        <v>-3884</v>
      </c>
      <c r="C531" s="91">
        <v>-3559</v>
      </c>
      <c r="D531" s="66">
        <v>-7067</v>
      </c>
      <c r="E531" s="66">
        <v>-7067</v>
      </c>
      <c r="F531" s="66">
        <v>-10628</v>
      </c>
      <c r="G531" s="66">
        <v>-10628</v>
      </c>
      <c r="H531" s="66">
        <v>-10221</v>
      </c>
      <c r="I531" s="66">
        <v>-10221</v>
      </c>
      <c r="J531" s="66">
        <v>-1658</v>
      </c>
      <c r="K531" s="66">
        <v>-1658</v>
      </c>
      <c r="L531" s="66">
        <v>-4310</v>
      </c>
      <c r="M531" s="66">
        <v>-4310</v>
      </c>
      <c r="N531" s="84">
        <v>-4056</v>
      </c>
      <c r="O531" s="84">
        <v>-3634</v>
      </c>
      <c r="P531" s="84">
        <v>-5848</v>
      </c>
      <c r="Q531" s="84">
        <v>-5910</v>
      </c>
      <c r="R531" s="84">
        <v>-4902</v>
      </c>
      <c r="S531" s="84">
        <v>-3171</v>
      </c>
      <c r="T531" s="84">
        <v>-1803</v>
      </c>
      <c r="U531" s="84">
        <v>-1803</v>
      </c>
      <c r="V531" s="38">
        <v>-1456</v>
      </c>
      <c r="W531" s="38">
        <v>-1151</v>
      </c>
      <c r="X531" s="33">
        <v>0</v>
      </c>
      <c r="Y531" s="33">
        <v>0</v>
      </c>
      <c r="Z531" s="39">
        <v>-195</v>
      </c>
      <c r="AA531" s="39">
        <v>-739</v>
      </c>
      <c r="AB531" s="38">
        <v>-2495</v>
      </c>
      <c r="AC531" s="38">
        <v>-2296</v>
      </c>
      <c r="AD531" s="38">
        <v>-1395</v>
      </c>
      <c r="AE531" s="39">
        <v>-187</v>
      </c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0"/>
      <c r="CB531" s="20"/>
      <c r="CC531" s="20"/>
      <c r="CD531" s="21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</row>
    <row r="532" spans="1:101" x14ac:dyDescent="0.25">
      <c r="A532" s="31" t="s">
        <v>483</v>
      </c>
      <c r="B532" s="91">
        <v>-13667</v>
      </c>
      <c r="C532" s="91">
        <v>-13097</v>
      </c>
      <c r="D532" s="66">
        <v>-13820</v>
      </c>
      <c r="E532" s="66">
        <v>-12724</v>
      </c>
      <c r="F532" s="66">
        <v>-8945</v>
      </c>
      <c r="G532" s="66">
        <v>-7064</v>
      </c>
      <c r="H532" s="66">
        <v>-13769</v>
      </c>
      <c r="I532" s="66">
        <v>-12205</v>
      </c>
      <c r="J532" s="66">
        <v>-11948</v>
      </c>
      <c r="K532" s="66">
        <v>-11996</v>
      </c>
      <c r="L532" s="66">
        <v>-17423</v>
      </c>
      <c r="M532" s="66">
        <v>-16601</v>
      </c>
      <c r="N532" s="84">
        <v>-15645</v>
      </c>
      <c r="O532" s="84">
        <v>-14560</v>
      </c>
      <c r="P532" s="84">
        <v>-14854</v>
      </c>
      <c r="Q532" s="84">
        <v>-14789</v>
      </c>
      <c r="R532" s="84">
        <v>-15586</v>
      </c>
      <c r="S532" s="84">
        <v>-14625</v>
      </c>
      <c r="T532" s="84">
        <v>-16430</v>
      </c>
      <c r="U532" s="84">
        <v>-14301</v>
      </c>
      <c r="V532" s="38">
        <v>-11043</v>
      </c>
      <c r="W532" s="38">
        <v>-10871</v>
      </c>
      <c r="X532" s="38">
        <v>-4887</v>
      </c>
      <c r="Y532" s="38">
        <v>-5059</v>
      </c>
      <c r="Z532" s="38">
        <v>-8736</v>
      </c>
      <c r="AA532" s="38">
        <v>-9064</v>
      </c>
      <c r="AB532" s="38">
        <v>-10352</v>
      </c>
      <c r="AC532" s="38">
        <v>-10134</v>
      </c>
      <c r="AD532" s="38">
        <v>-14422</v>
      </c>
      <c r="AE532" s="38">
        <v>-13841</v>
      </c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1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</row>
    <row r="533" spans="1:101" x14ac:dyDescent="0.25">
      <c r="A533" s="35" t="s">
        <v>484</v>
      </c>
      <c r="B533" s="89">
        <v>-824857</v>
      </c>
      <c r="C533" s="89">
        <v>-787485</v>
      </c>
      <c r="D533" s="64">
        <v>-522683</v>
      </c>
      <c r="E533" s="64">
        <v>-492851</v>
      </c>
      <c r="F533" s="64">
        <v>-216852</v>
      </c>
      <c r="G533" s="64">
        <v>-213628</v>
      </c>
      <c r="H533" s="64">
        <v>-467201</v>
      </c>
      <c r="I533" s="64">
        <v>-455673</v>
      </c>
      <c r="J533" s="64">
        <v>-357803</v>
      </c>
      <c r="K533" s="64">
        <v>-317071</v>
      </c>
      <c r="L533" s="64">
        <v>-867076</v>
      </c>
      <c r="M533" s="64">
        <v>-803800</v>
      </c>
      <c r="N533" s="82">
        <v>-917062</v>
      </c>
      <c r="O533" s="82">
        <v>-874296</v>
      </c>
      <c r="P533" s="82">
        <v>-1078162</v>
      </c>
      <c r="Q533" s="82">
        <v>-1029483</v>
      </c>
      <c r="R533" s="82">
        <v>-703205</v>
      </c>
      <c r="S533" s="82">
        <v>-667747</v>
      </c>
      <c r="T533" s="82">
        <v>-908693</v>
      </c>
      <c r="U533" s="82">
        <v>-866598</v>
      </c>
      <c r="V533" s="36">
        <v>-829355</v>
      </c>
      <c r="W533" s="36">
        <v>-799462</v>
      </c>
      <c r="X533" s="36">
        <v>-243599</v>
      </c>
      <c r="Y533" s="36">
        <v>-237495</v>
      </c>
      <c r="Z533" s="36">
        <v>-550963</v>
      </c>
      <c r="AA533" s="36">
        <v>-533704</v>
      </c>
      <c r="AB533" s="36">
        <v>-746170</v>
      </c>
      <c r="AC533" s="36">
        <v>-709467</v>
      </c>
      <c r="AD533" s="36">
        <v>-1224350</v>
      </c>
      <c r="AE533" s="36">
        <v>-1189879</v>
      </c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</row>
    <row r="534" spans="1:101" x14ac:dyDescent="0.25">
      <c r="A534" s="31"/>
      <c r="B534" s="87"/>
      <c r="C534" s="87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79"/>
      <c r="O534" s="79"/>
      <c r="P534" s="79"/>
      <c r="Q534" s="79"/>
      <c r="R534" s="79"/>
      <c r="S534" s="79"/>
      <c r="T534" s="79"/>
      <c r="U534" s="79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</row>
    <row r="535" spans="1:101" x14ac:dyDescent="0.25">
      <c r="A535" s="31" t="s">
        <v>485</v>
      </c>
      <c r="B535" s="92">
        <v>-366</v>
      </c>
      <c r="C535" s="91">
        <v>-9374</v>
      </c>
      <c r="D535" s="62">
        <v>0</v>
      </c>
      <c r="E535" s="67">
        <v>-735</v>
      </c>
      <c r="F535" s="62">
        <v>0</v>
      </c>
      <c r="G535" s="62">
        <v>0</v>
      </c>
      <c r="H535" s="62">
        <v>0</v>
      </c>
      <c r="I535" s="62">
        <v>0</v>
      </c>
      <c r="J535" s="62">
        <v>0</v>
      </c>
      <c r="K535" s="62">
        <v>0</v>
      </c>
      <c r="L535" s="62">
        <v>0</v>
      </c>
      <c r="M535" s="66">
        <v>-2778</v>
      </c>
      <c r="N535" s="85">
        <v>-917</v>
      </c>
      <c r="O535" s="84">
        <v>-13969</v>
      </c>
      <c r="P535" s="79">
        <v>0</v>
      </c>
      <c r="Q535" s="84">
        <v>-34257</v>
      </c>
      <c r="R535" s="79">
        <v>0</v>
      </c>
      <c r="S535" s="79">
        <v>0</v>
      </c>
      <c r="T535" s="84">
        <v>-2394</v>
      </c>
      <c r="U535" s="84">
        <v>-4237</v>
      </c>
      <c r="V535" s="39">
        <v>-54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9">
        <v>-139</v>
      </c>
      <c r="AC535" s="33">
        <v>0</v>
      </c>
      <c r="AD535" s="33">
        <v>0</v>
      </c>
      <c r="AE535" s="33">
        <v>0</v>
      </c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</row>
    <row r="536" spans="1:101" x14ac:dyDescent="0.25">
      <c r="A536" s="31" t="s">
        <v>486</v>
      </c>
      <c r="B536" s="87">
        <v>0</v>
      </c>
      <c r="C536" s="87">
        <v>5</v>
      </c>
      <c r="D536" s="62">
        <v>0</v>
      </c>
      <c r="E536" s="62">
        <v>0</v>
      </c>
      <c r="F536" s="62">
        <v>0</v>
      </c>
      <c r="G536" s="62">
        <v>0</v>
      </c>
      <c r="H536" s="62">
        <v>0</v>
      </c>
      <c r="I536" s="62">
        <v>0</v>
      </c>
      <c r="J536" s="62">
        <v>0</v>
      </c>
      <c r="K536" s="62">
        <v>0</v>
      </c>
      <c r="L536" s="62">
        <v>0</v>
      </c>
      <c r="M536" s="62">
        <v>0</v>
      </c>
      <c r="N536" s="79">
        <v>0</v>
      </c>
      <c r="O536" s="79">
        <v>14</v>
      </c>
      <c r="P536" s="79">
        <v>0</v>
      </c>
      <c r="Q536" s="79">
        <v>0</v>
      </c>
      <c r="R536" s="79">
        <v>0</v>
      </c>
      <c r="S536" s="79">
        <v>0</v>
      </c>
      <c r="T536" s="79">
        <v>0</v>
      </c>
      <c r="U536" s="79">
        <v>38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0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</row>
    <row r="537" spans="1:101" x14ac:dyDescent="0.25">
      <c r="A537" s="31" t="s">
        <v>487</v>
      </c>
      <c r="B537" s="91">
        <v>-1865</v>
      </c>
      <c r="C537" s="91">
        <v>-5388</v>
      </c>
      <c r="D537" s="66">
        <v>-4200</v>
      </c>
      <c r="E537" s="66">
        <v>-20691</v>
      </c>
      <c r="F537" s="62">
        <v>0</v>
      </c>
      <c r="G537" s="62">
        <v>0</v>
      </c>
      <c r="H537" s="62">
        <v>0</v>
      </c>
      <c r="I537" s="62">
        <v>0</v>
      </c>
      <c r="J537" s="62">
        <v>0</v>
      </c>
      <c r="K537" s="62">
        <v>0</v>
      </c>
      <c r="L537" s="66">
        <v>-15867</v>
      </c>
      <c r="M537" s="66">
        <v>-78167</v>
      </c>
      <c r="N537" s="84">
        <v>-3393</v>
      </c>
      <c r="O537" s="84">
        <v>-9287</v>
      </c>
      <c r="P537" s="79">
        <v>0</v>
      </c>
      <c r="Q537" s="84">
        <v>-19769</v>
      </c>
      <c r="R537" s="84">
        <v>-3797</v>
      </c>
      <c r="S537" s="79">
        <v>0</v>
      </c>
      <c r="T537" s="84">
        <v>-6314</v>
      </c>
      <c r="U537" s="84">
        <v>-5645</v>
      </c>
      <c r="V537" s="39">
        <v>-547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8">
        <v>-1750</v>
      </c>
      <c r="AE537" s="33">
        <v>0</v>
      </c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0"/>
      <c r="CC537" s="23"/>
      <c r="CD537" s="20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</row>
    <row r="538" spans="1:101" x14ac:dyDescent="0.25">
      <c r="A538" s="31" t="s">
        <v>488</v>
      </c>
      <c r="B538" s="91">
        <v>-3347</v>
      </c>
      <c r="C538" s="91">
        <v>-4120</v>
      </c>
      <c r="D538" s="62">
        <v>0</v>
      </c>
      <c r="E538" s="62">
        <v>0</v>
      </c>
      <c r="F538" s="62">
        <v>0</v>
      </c>
      <c r="G538" s="62">
        <v>0</v>
      </c>
      <c r="H538" s="62">
        <v>0</v>
      </c>
      <c r="I538" s="62">
        <v>0</v>
      </c>
      <c r="J538" s="62">
        <v>0</v>
      </c>
      <c r="K538" s="62">
        <v>0</v>
      </c>
      <c r="L538" s="62">
        <v>0</v>
      </c>
      <c r="M538" s="62">
        <v>0</v>
      </c>
      <c r="N538" s="84">
        <v>-4040</v>
      </c>
      <c r="O538" s="84">
        <v>-3955</v>
      </c>
      <c r="P538" s="79">
        <v>0</v>
      </c>
      <c r="Q538" s="84">
        <v>-5570</v>
      </c>
      <c r="R538" s="79">
        <v>0</v>
      </c>
      <c r="S538" s="79">
        <v>0</v>
      </c>
      <c r="T538" s="84">
        <v>-10546</v>
      </c>
      <c r="U538" s="84">
        <v>-5085</v>
      </c>
      <c r="V538" s="38">
        <v>-4688</v>
      </c>
      <c r="W538" s="38">
        <v>-4470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8">
        <v>-8980</v>
      </c>
      <c r="AD538" s="38">
        <v>-15000</v>
      </c>
      <c r="AE538" s="38">
        <v>-3171</v>
      </c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19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0"/>
      <c r="CE538" s="23"/>
      <c r="CF538" s="23"/>
      <c r="CG538" s="23"/>
      <c r="CH538" s="23"/>
      <c r="CI538" s="23"/>
      <c r="CJ538" s="23"/>
      <c r="CK538" s="23"/>
      <c r="CL538" s="20"/>
      <c r="CM538" s="23"/>
      <c r="CN538" s="23"/>
      <c r="CO538" s="20"/>
      <c r="CP538" s="20"/>
      <c r="CQ538" s="23"/>
      <c r="CR538" s="23"/>
      <c r="CS538" s="23"/>
      <c r="CT538" s="20"/>
      <c r="CU538" s="23"/>
      <c r="CV538" s="23"/>
      <c r="CW538" s="23"/>
    </row>
    <row r="539" spans="1:101" x14ac:dyDescent="0.25">
      <c r="A539" s="31" t="s">
        <v>489</v>
      </c>
      <c r="B539" s="92">
        <v>-159</v>
      </c>
      <c r="C539" s="92">
        <v>-606</v>
      </c>
      <c r="D539" s="62">
        <v>0</v>
      </c>
      <c r="E539" s="66">
        <v>-2158</v>
      </c>
      <c r="F539" s="62">
        <v>0</v>
      </c>
      <c r="G539" s="62">
        <v>0</v>
      </c>
      <c r="H539" s="62">
        <v>0</v>
      </c>
      <c r="I539" s="62">
        <v>0</v>
      </c>
      <c r="J539" s="62">
        <v>0</v>
      </c>
      <c r="K539" s="66">
        <v>-11289</v>
      </c>
      <c r="L539" s="62">
        <v>0</v>
      </c>
      <c r="M539" s="62">
        <v>0</v>
      </c>
      <c r="N539" s="85">
        <v>-422</v>
      </c>
      <c r="O539" s="79">
        <v>0</v>
      </c>
      <c r="P539" s="79">
        <v>0</v>
      </c>
      <c r="Q539" s="79">
        <v>0</v>
      </c>
      <c r="R539" s="79">
        <v>0</v>
      </c>
      <c r="S539" s="79">
        <v>0</v>
      </c>
      <c r="T539" s="84">
        <v>-1102</v>
      </c>
      <c r="U539" s="79">
        <v>0</v>
      </c>
      <c r="V539" s="33">
        <v>0</v>
      </c>
      <c r="W539" s="38">
        <v>-1094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8">
        <v>-3500</v>
      </c>
      <c r="AW539" s="23"/>
      <c r="AX539" s="23"/>
      <c r="AY539" s="23"/>
      <c r="AZ539" s="23"/>
      <c r="BA539" s="23"/>
      <c r="BB539" s="23"/>
      <c r="BC539" s="23"/>
      <c r="BD539" s="23"/>
      <c r="BE539" s="23"/>
      <c r="BF539" s="20"/>
      <c r="BG539" s="23"/>
      <c r="BH539" s="23"/>
      <c r="BI539" s="23"/>
      <c r="BJ539" s="23"/>
      <c r="BK539" s="23"/>
      <c r="BL539" s="23"/>
      <c r="BM539" s="20"/>
      <c r="BN539" s="20"/>
      <c r="BO539" s="23"/>
      <c r="BP539" s="23"/>
      <c r="BQ539" s="23"/>
      <c r="BR539" s="23"/>
      <c r="BS539" s="23"/>
      <c r="BT539" s="23"/>
      <c r="BU539" s="23"/>
      <c r="BV539" s="23"/>
      <c r="BW539" s="20"/>
      <c r="BX539" s="20"/>
      <c r="BY539" s="23"/>
      <c r="BZ539" s="23"/>
      <c r="CA539" s="23"/>
      <c r="CB539" s="23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3"/>
      <c r="CN539" s="20"/>
      <c r="CO539" s="20"/>
      <c r="CP539" s="20"/>
      <c r="CQ539" s="20"/>
      <c r="CR539" s="20"/>
      <c r="CS539" s="20"/>
      <c r="CT539" s="23"/>
      <c r="CU539" s="20"/>
      <c r="CV539" s="20"/>
      <c r="CW539" s="20"/>
    </row>
    <row r="540" spans="1:101" x14ac:dyDescent="0.25">
      <c r="A540" s="31" t="s">
        <v>490</v>
      </c>
      <c r="B540" s="87">
        <v>0</v>
      </c>
      <c r="C540" s="92">
        <v>-27</v>
      </c>
      <c r="D540" s="62">
        <v>0</v>
      </c>
      <c r="E540" s="62">
        <v>0</v>
      </c>
      <c r="F540" s="62">
        <v>0</v>
      </c>
      <c r="G540" s="62">
        <v>0</v>
      </c>
      <c r="H540" s="62">
        <v>0</v>
      </c>
      <c r="I540" s="62">
        <v>0</v>
      </c>
      <c r="J540" s="62">
        <v>0</v>
      </c>
      <c r="K540" s="62">
        <v>0</v>
      </c>
      <c r="L540" s="62">
        <v>0</v>
      </c>
      <c r="M540" s="62">
        <v>0</v>
      </c>
      <c r="N540" s="79">
        <v>0</v>
      </c>
      <c r="O540" s="85">
        <v>-73</v>
      </c>
      <c r="P540" s="79">
        <v>0</v>
      </c>
      <c r="Q540" s="79">
        <v>0</v>
      </c>
      <c r="R540" s="79">
        <v>0</v>
      </c>
      <c r="S540" s="85">
        <v>-285</v>
      </c>
      <c r="T540" s="79">
        <v>0</v>
      </c>
      <c r="U540" s="79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3"/>
      <c r="BW540" s="20"/>
      <c r="BX540" s="20"/>
      <c r="BY540" s="20"/>
      <c r="BZ540" s="20"/>
      <c r="CA540" s="23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</row>
    <row r="541" spans="1:101" x14ac:dyDescent="0.25">
      <c r="A541" s="35" t="s">
        <v>491</v>
      </c>
      <c r="B541" s="89">
        <v>-5736</v>
      </c>
      <c r="C541" s="89">
        <v>-19509</v>
      </c>
      <c r="D541" s="64">
        <v>-4200</v>
      </c>
      <c r="E541" s="64">
        <v>-23585</v>
      </c>
      <c r="F541" s="65">
        <v>0</v>
      </c>
      <c r="G541" s="65">
        <v>0</v>
      </c>
      <c r="H541" s="65">
        <v>0</v>
      </c>
      <c r="I541" s="65">
        <v>0</v>
      </c>
      <c r="J541" s="65">
        <v>0</v>
      </c>
      <c r="K541" s="64">
        <v>-11289</v>
      </c>
      <c r="L541" s="64">
        <v>-15867</v>
      </c>
      <c r="M541" s="64">
        <v>-80944</v>
      </c>
      <c r="N541" s="82">
        <v>-8773</v>
      </c>
      <c r="O541" s="82">
        <v>-27271</v>
      </c>
      <c r="P541" s="83">
        <v>0</v>
      </c>
      <c r="Q541" s="82">
        <v>-59596</v>
      </c>
      <c r="R541" s="82">
        <v>-3797</v>
      </c>
      <c r="S541" s="83">
        <v>-285</v>
      </c>
      <c r="T541" s="82">
        <v>-20355</v>
      </c>
      <c r="U541" s="82">
        <v>-14930</v>
      </c>
      <c r="V541" s="36">
        <v>-5288</v>
      </c>
      <c r="W541" s="36">
        <v>-5564</v>
      </c>
      <c r="X541" s="37">
        <v>0</v>
      </c>
      <c r="Y541" s="37">
        <v>0</v>
      </c>
      <c r="Z541" s="37">
        <v>0</v>
      </c>
      <c r="AA541" s="37">
        <v>0</v>
      </c>
      <c r="AB541" s="37">
        <v>-139</v>
      </c>
      <c r="AC541" s="36">
        <v>-8980</v>
      </c>
      <c r="AD541" s="36">
        <v>-16750</v>
      </c>
      <c r="AE541" s="36">
        <v>-6671</v>
      </c>
      <c r="AW541" s="23"/>
      <c r="AX541" s="23"/>
      <c r="AY541" s="23"/>
      <c r="AZ541" s="23"/>
      <c r="BA541" s="23"/>
      <c r="BB541" s="23"/>
      <c r="BC541" s="23"/>
      <c r="BD541" s="23"/>
      <c r="BE541" s="23"/>
      <c r="BF541" s="20"/>
      <c r="BG541" s="23"/>
      <c r="BH541" s="23"/>
      <c r="BI541" s="23"/>
      <c r="BJ541" s="23"/>
      <c r="BK541" s="23"/>
      <c r="BL541" s="23"/>
      <c r="BM541" s="20"/>
      <c r="BN541" s="20"/>
      <c r="BO541" s="23"/>
      <c r="BP541" s="23"/>
      <c r="BQ541" s="23"/>
      <c r="BR541" s="23"/>
      <c r="BS541" s="23"/>
      <c r="BT541" s="23"/>
      <c r="BU541" s="23"/>
      <c r="BV541" s="23"/>
      <c r="BW541" s="20"/>
      <c r="BX541" s="20"/>
      <c r="BY541" s="23"/>
      <c r="BZ541" s="23"/>
      <c r="CA541" s="20"/>
      <c r="CB541" s="20"/>
      <c r="CC541" s="20"/>
      <c r="CD541" s="20"/>
      <c r="CE541" s="20"/>
      <c r="CF541" s="20"/>
      <c r="CG541" s="20"/>
      <c r="CH541" s="23"/>
      <c r="CI541" s="20"/>
      <c r="CJ541" s="20"/>
      <c r="CK541" s="20"/>
      <c r="CL541" s="20"/>
      <c r="CM541" s="23"/>
      <c r="CN541" s="20"/>
      <c r="CO541" s="23"/>
      <c r="CP541" s="23"/>
      <c r="CQ541" s="20"/>
      <c r="CR541" s="20"/>
      <c r="CS541" s="20"/>
      <c r="CT541" s="23"/>
      <c r="CU541" s="20"/>
      <c r="CV541" s="20"/>
      <c r="CW541" s="20"/>
    </row>
    <row r="542" spans="1:101" x14ac:dyDescent="0.25">
      <c r="A542" s="31"/>
      <c r="B542" s="87"/>
      <c r="C542" s="87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79"/>
      <c r="O542" s="79"/>
      <c r="P542" s="79"/>
      <c r="Q542" s="79"/>
      <c r="R542" s="79"/>
      <c r="S542" s="79"/>
      <c r="T542" s="79"/>
      <c r="U542" s="79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0"/>
      <c r="BG542" s="20"/>
      <c r="BH542" s="23"/>
      <c r="BI542" s="23"/>
      <c r="BJ542" s="23"/>
      <c r="BK542" s="23"/>
      <c r="BL542" s="23"/>
      <c r="BM542" s="20"/>
      <c r="BN542" s="20"/>
      <c r="BO542" s="23"/>
      <c r="BP542" s="23"/>
      <c r="BQ542" s="23"/>
      <c r="BR542" s="23"/>
      <c r="BS542" s="23"/>
      <c r="BT542" s="23"/>
      <c r="BU542" s="23"/>
      <c r="BV542" s="23"/>
      <c r="BW542" s="20"/>
      <c r="BX542" s="20"/>
      <c r="BY542" s="23"/>
      <c r="BZ542" s="23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</row>
    <row r="543" spans="1:101" x14ac:dyDescent="0.25">
      <c r="A543" s="31" t="s">
        <v>492</v>
      </c>
      <c r="B543" s="91">
        <v>-1288</v>
      </c>
      <c r="C543" s="91">
        <v>-2475</v>
      </c>
      <c r="D543" s="66">
        <v>-2768</v>
      </c>
      <c r="E543" s="66">
        <v>-1043</v>
      </c>
      <c r="F543" s="62">
        <v>0</v>
      </c>
      <c r="G543" s="62">
        <v>0</v>
      </c>
      <c r="H543" s="66">
        <v>-6466</v>
      </c>
      <c r="I543" s="66">
        <v>-2194</v>
      </c>
      <c r="J543" s="62">
        <v>0</v>
      </c>
      <c r="K543" s="62">
        <v>0</v>
      </c>
      <c r="L543" s="67">
        <v>-41</v>
      </c>
      <c r="M543" s="67">
        <v>-407</v>
      </c>
      <c r="N543" s="85">
        <v>-488</v>
      </c>
      <c r="O543" s="84">
        <v>-2737</v>
      </c>
      <c r="P543" s="84">
        <v>-3302</v>
      </c>
      <c r="Q543" s="84">
        <v>-3179</v>
      </c>
      <c r="R543" s="80">
        <v>3673</v>
      </c>
      <c r="S543" s="84">
        <v>-23059</v>
      </c>
      <c r="T543" s="85">
        <v>-628</v>
      </c>
      <c r="U543" s="80">
        <v>11286</v>
      </c>
      <c r="V543" s="38">
        <v>-1428</v>
      </c>
      <c r="W543" s="38">
        <v>-1833</v>
      </c>
      <c r="X543" s="38">
        <v>-3507</v>
      </c>
      <c r="Y543" s="33">
        <v>0</v>
      </c>
      <c r="Z543" s="39">
        <v>-290</v>
      </c>
      <c r="AA543" s="38">
        <v>-5443</v>
      </c>
      <c r="AB543" s="33">
        <v>0</v>
      </c>
      <c r="AC543" s="33">
        <v>185</v>
      </c>
      <c r="AD543" s="38">
        <v>-4033</v>
      </c>
      <c r="AE543" s="38">
        <v>-1306</v>
      </c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0"/>
      <c r="CC543" s="23"/>
      <c r="CD543" s="20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</row>
    <row r="544" spans="1:101" x14ac:dyDescent="0.25">
      <c r="A544" s="31" t="s">
        <v>493</v>
      </c>
      <c r="B544" s="87">
        <v>22</v>
      </c>
      <c r="C544" s="92">
        <v>-730</v>
      </c>
      <c r="D544" s="67">
        <v>-758</v>
      </c>
      <c r="E544" s="66">
        <v>-3427</v>
      </c>
      <c r="F544" s="62">
        <v>0</v>
      </c>
      <c r="G544" s="62">
        <v>0</v>
      </c>
      <c r="H544" s="62">
        <v>0</v>
      </c>
      <c r="I544" s="62">
        <v>0</v>
      </c>
      <c r="J544" s="62">
        <v>0</v>
      </c>
      <c r="K544" s="62">
        <v>0</v>
      </c>
      <c r="L544" s="66">
        <v>-2863</v>
      </c>
      <c r="M544" s="66">
        <v>-12947</v>
      </c>
      <c r="N544" s="85">
        <v>-180</v>
      </c>
      <c r="O544" s="85">
        <v>-34</v>
      </c>
      <c r="P544" s="79">
        <v>0</v>
      </c>
      <c r="Q544" s="79">
        <v>0</v>
      </c>
      <c r="R544" s="85">
        <v>-334</v>
      </c>
      <c r="S544" s="85">
        <v>-133</v>
      </c>
      <c r="T544" s="85">
        <v>-245</v>
      </c>
      <c r="U544" s="79">
        <v>0</v>
      </c>
      <c r="V544" s="39">
        <v>-8</v>
      </c>
      <c r="W544" s="38">
        <v>-1234</v>
      </c>
      <c r="X544" s="33">
        <v>0</v>
      </c>
      <c r="Y544" s="33">
        <v>0</v>
      </c>
      <c r="Z544" s="33">
        <v>0</v>
      </c>
      <c r="AA544" s="39">
        <v>-94</v>
      </c>
      <c r="AB544" s="39">
        <v>-160</v>
      </c>
      <c r="AC544" s="39">
        <v>-747</v>
      </c>
      <c r="AD544" s="33">
        <v>172</v>
      </c>
      <c r="AE544" s="38">
        <v>-2939</v>
      </c>
      <c r="AW544" s="23"/>
      <c r="AX544" s="20"/>
      <c r="AY544" s="23"/>
      <c r="AZ544" s="23"/>
      <c r="BA544" s="23"/>
      <c r="BB544" s="20"/>
      <c r="BC544" s="23"/>
      <c r="BD544" s="23"/>
      <c r="BE544" s="23"/>
      <c r="BF544" s="23"/>
      <c r="BG544" s="21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0"/>
      <c r="BT544" s="23"/>
      <c r="BU544" s="20"/>
      <c r="BV544" s="20"/>
      <c r="BW544" s="23"/>
      <c r="BX544" s="23"/>
      <c r="BY544" s="23"/>
      <c r="BZ544" s="23"/>
      <c r="CA544" s="23"/>
      <c r="CB544" s="23"/>
      <c r="CC544" s="23"/>
      <c r="CD544" s="20"/>
      <c r="CE544" s="23"/>
      <c r="CF544" s="23"/>
      <c r="CG544" s="20"/>
      <c r="CH544" s="23"/>
      <c r="CI544" s="20"/>
      <c r="CJ544" s="23"/>
      <c r="CK544" s="20"/>
      <c r="CL544" s="23"/>
      <c r="CM544" s="23"/>
      <c r="CN544" s="23"/>
      <c r="CO544" s="20"/>
      <c r="CP544" s="20"/>
      <c r="CQ544" s="20"/>
      <c r="CR544" s="20"/>
      <c r="CS544" s="23"/>
      <c r="CT544" s="23"/>
      <c r="CU544" s="20"/>
      <c r="CV544" s="20"/>
      <c r="CW544" s="23"/>
    </row>
    <row r="545" spans="1:101" x14ac:dyDescent="0.25">
      <c r="A545" s="31" t="s">
        <v>494</v>
      </c>
      <c r="B545" s="88">
        <v>27449</v>
      </c>
      <c r="C545" s="88">
        <v>43217</v>
      </c>
      <c r="D545" s="63">
        <v>48890</v>
      </c>
      <c r="E545" s="63">
        <v>62848</v>
      </c>
      <c r="F545" s="63">
        <v>29466</v>
      </c>
      <c r="G545" s="63">
        <v>3586</v>
      </c>
      <c r="H545" s="63">
        <v>55541</v>
      </c>
      <c r="I545" s="63">
        <v>19438</v>
      </c>
      <c r="J545" s="63">
        <v>75263</v>
      </c>
      <c r="K545" s="63">
        <v>91100</v>
      </c>
      <c r="L545" s="63">
        <v>27760</v>
      </c>
      <c r="M545" s="63">
        <v>138723</v>
      </c>
      <c r="N545" s="80">
        <v>34804</v>
      </c>
      <c r="O545" s="80">
        <v>58683</v>
      </c>
      <c r="P545" s="80">
        <v>28698</v>
      </c>
      <c r="Q545" s="80">
        <v>52548</v>
      </c>
      <c r="R545" s="80">
        <v>27147</v>
      </c>
      <c r="S545" s="80">
        <v>71122</v>
      </c>
      <c r="T545" s="80">
        <v>45673</v>
      </c>
      <c r="U545" s="80">
        <v>56126</v>
      </c>
      <c r="V545" s="34">
        <v>11879</v>
      </c>
      <c r="W545" s="34">
        <v>24061</v>
      </c>
      <c r="X545" s="34">
        <v>13508</v>
      </c>
      <c r="Y545" s="34">
        <v>5211</v>
      </c>
      <c r="Z545" s="34">
        <v>13349</v>
      </c>
      <c r="AA545" s="34">
        <v>10901</v>
      </c>
      <c r="AB545" s="34">
        <v>9515</v>
      </c>
      <c r="AC545" s="34">
        <v>22433</v>
      </c>
      <c r="AD545" s="34">
        <v>13385</v>
      </c>
      <c r="AE545" s="34">
        <v>39169</v>
      </c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0"/>
      <c r="CE545" s="20"/>
      <c r="CF545" s="23"/>
      <c r="CG545" s="20"/>
      <c r="CH545" s="23"/>
      <c r="CI545" s="20"/>
      <c r="CJ545" s="23"/>
      <c r="CK545" s="20"/>
      <c r="CL545" s="20"/>
      <c r="CM545" s="23"/>
      <c r="CN545" s="23"/>
      <c r="CO545" s="20"/>
      <c r="CP545" s="20"/>
      <c r="CQ545" s="20"/>
      <c r="CR545" s="23"/>
      <c r="CS545" s="23"/>
      <c r="CT545" s="23"/>
      <c r="CU545" s="20"/>
      <c r="CV545" s="20"/>
      <c r="CW545" s="20"/>
    </row>
    <row r="546" spans="1:101" x14ac:dyDescent="0.25">
      <c r="A546" s="31" t="s">
        <v>495</v>
      </c>
      <c r="B546" s="87">
        <v>998</v>
      </c>
      <c r="C546" s="92">
        <v>-854</v>
      </c>
      <c r="D546" s="63">
        <v>1577</v>
      </c>
      <c r="E546" s="62">
        <v>586</v>
      </c>
      <c r="F546" s="62">
        <v>0</v>
      </c>
      <c r="G546" s="62">
        <v>0</v>
      </c>
      <c r="H546" s="63">
        <v>1203</v>
      </c>
      <c r="I546" s="62">
        <v>0</v>
      </c>
      <c r="J546" s="63">
        <v>1462</v>
      </c>
      <c r="K546" s="62">
        <v>0</v>
      </c>
      <c r="L546" s="63">
        <v>2962</v>
      </c>
      <c r="M546" s="63">
        <v>2212</v>
      </c>
      <c r="N546" s="80">
        <v>2150</v>
      </c>
      <c r="O546" s="80">
        <v>1372</v>
      </c>
      <c r="P546" s="79">
        <v>956</v>
      </c>
      <c r="Q546" s="80">
        <v>3906</v>
      </c>
      <c r="R546" s="80">
        <v>3703</v>
      </c>
      <c r="S546" s="80">
        <v>2201</v>
      </c>
      <c r="T546" s="80">
        <v>2234</v>
      </c>
      <c r="U546" s="84">
        <v>-1566</v>
      </c>
      <c r="V546" s="39">
        <v>-834</v>
      </c>
      <c r="W546" s="38">
        <v>-8343</v>
      </c>
      <c r="X546" s="33">
        <v>0</v>
      </c>
      <c r="Y546" s="34">
        <v>1095</v>
      </c>
      <c r="Z546" s="34">
        <v>1601</v>
      </c>
      <c r="AA546" s="38">
        <v>-3220</v>
      </c>
      <c r="AB546" s="34">
        <v>5116</v>
      </c>
      <c r="AC546" s="38">
        <v>-4575</v>
      </c>
      <c r="AD546" s="38">
        <v>-10421</v>
      </c>
      <c r="AE546" s="38">
        <v>-18279</v>
      </c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0"/>
      <c r="CC546" s="20"/>
      <c r="CD546" s="20"/>
      <c r="CE546" s="20"/>
      <c r="CF546" s="20"/>
      <c r="CG546" s="20"/>
      <c r="CH546" s="20"/>
      <c r="CI546" s="20"/>
      <c r="CJ546" s="23"/>
      <c r="CK546" s="20"/>
      <c r="CL546" s="20"/>
      <c r="CM546" s="23"/>
      <c r="CN546" s="23"/>
      <c r="CO546" s="20"/>
      <c r="CP546" s="20"/>
      <c r="CQ546" s="20"/>
      <c r="CR546" s="20"/>
      <c r="CS546" s="20"/>
      <c r="CT546" s="20"/>
      <c r="CU546" s="20"/>
      <c r="CV546" s="20"/>
      <c r="CW546" s="20"/>
    </row>
    <row r="547" spans="1:101" x14ac:dyDescent="0.25">
      <c r="A547" s="31" t="s">
        <v>496</v>
      </c>
      <c r="B547" s="87">
        <v>503</v>
      </c>
      <c r="C547" s="88">
        <v>1508</v>
      </c>
      <c r="D547" s="63">
        <v>4131</v>
      </c>
      <c r="E547" s="63">
        <v>4636</v>
      </c>
      <c r="F547" s="62">
        <v>0</v>
      </c>
      <c r="G547" s="62">
        <v>0</v>
      </c>
      <c r="H547" s="62">
        <v>0</v>
      </c>
      <c r="I547" s="62">
        <v>0</v>
      </c>
      <c r="J547" s="62">
        <v>0</v>
      </c>
      <c r="K547" s="62">
        <v>0</v>
      </c>
      <c r="L547" s="63">
        <v>15606</v>
      </c>
      <c r="M547" s="63">
        <v>17514</v>
      </c>
      <c r="N547" s="79">
        <v>668</v>
      </c>
      <c r="O547" s="80">
        <v>1737</v>
      </c>
      <c r="P547" s="79">
        <v>751</v>
      </c>
      <c r="Q547" s="79">
        <v>189</v>
      </c>
      <c r="R547" s="79">
        <v>0</v>
      </c>
      <c r="S547" s="79">
        <v>633</v>
      </c>
      <c r="T547" s="80">
        <v>1037</v>
      </c>
      <c r="U547" s="80">
        <v>3932</v>
      </c>
      <c r="V547" s="39">
        <v>-238</v>
      </c>
      <c r="W547" s="34">
        <v>1206</v>
      </c>
      <c r="X547" s="33">
        <v>0</v>
      </c>
      <c r="Y547" s="34">
        <v>37901</v>
      </c>
      <c r="Z547" s="33">
        <v>0</v>
      </c>
      <c r="AA547" s="34">
        <v>1477</v>
      </c>
      <c r="AB547" s="33">
        <v>0</v>
      </c>
      <c r="AC547" s="39">
        <v>-429</v>
      </c>
      <c r="AD547" s="39">
        <v>-761</v>
      </c>
      <c r="AE547" s="33">
        <v>59</v>
      </c>
      <c r="AW547" s="23"/>
      <c r="AX547" s="23"/>
      <c r="AY547" s="20"/>
      <c r="AZ547" s="23"/>
      <c r="BA547" s="20"/>
      <c r="BB547" s="20"/>
      <c r="BC547" s="20"/>
      <c r="BD547" s="20"/>
      <c r="BE547" s="23"/>
      <c r="BF547" s="20"/>
      <c r="BG547" s="20"/>
      <c r="BH547" s="20"/>
      <c r="BI547" s="20"/>
      <c r="BJ547" s="23"/>
      <c r="BK547" s="20"/>
      <c r="BL547" s="20"/>
      <c r="BM547" s="21"/>
      <c r="BN547" s="20"/>
      <c r="BO547" s="20"/>
      <c r="BP547" s="20"/>
      <c r="BQ547" s="23"/>
      <c r="BR547" s="23"/>
      <c r="BS547" s="20"/>
      <c r="BT547" s="23"/>
      <c r="BU547" s="20"/>
      <c r="BV547" s="20"/>
      <c r="BW547" s="20"/>
      <c r="BX547" s="20"/>
      <c r="BY547" s="23"/>
      <c r="BZ547" s="23"/>
      <c r="CA547" s="20"/>
      <c r="CB547" s="20"/>
      <c r="CC547" s="23"/>
      <c r="CD547" s="20"/>
      <c r="CE547" s="23"/>
      <c r="CF547" s="23"/>
      <c r="CG547" s="23"/>
      <c r="CH547" s="23"/>
      <c r="CI547" s="23"/>
      <c r="CJ547" s="20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</row>
    <row r="548" spans="1:101" x14ac:dyDescent="0.25">
      <c r="A548" s="31" t="s">
        <v>497</v>
      </c>
      <c r="B548" s="91">
        <v>-1257</v>
      </c>
      <c r="C548" s="91">
        <v>-1269</v>
      </c>
      <c r="D548" s="67">
        <v>-32</v>
      </c>
      <c r="E548" s="67">
        <v>-812</v>
      </c>
      <c r="F548" s="66">
        <v>-3312</v>
      </c>
      <c r="G548" s="62">
        <v>0</v>
      </c>
      <c r="H548" s="63">
        <v>1311</v>
      </c>
      <c r="I548" s="66">
        <v>-2075</v>
      </c>
      <c r="J548" s="62">
        <v>0</v>
      </c>
      <c r="K548" s="62">
        <v>511</v>
      </c>
      <c r="L548" s="67">
        <v>-761</v>
      </c>
      <c r="M548" s="67">
        <v>-96</v>
      </c>
      <c r="N548" s="84">
        <v>-1766</v>
      </c>
      <c r="O548" s="84">
        <v>-2265</v>
      </c>
      <c r="P548" s="84">
        <v>-1774</v>
      </c>
      <c r="Q548" s="84">
        <v>-1571</v>
      </c>
      <c r="R548" s="84">
        <v>-1634</v>
      </c>
      <c r="S548" s="84">
        <v>-4887</v>
      </c>
      <c r="T548" s="84">
        <v>-1848</v>
      </c>
      <c r="U548" s="84">
        <v>-1162</v>
      </c>
      <c r="V548" s="39">
        <v>-793</v>
      </c>
      <c r="W548" s="39">
        <v>-924</v>
      </c>
      <c r="X548" s="33">
        <v>0</v>
      </c>
      <c r="Y548" s="33">
        <v>759</v>
      </c>
      <c r="Z548" s="39">
        <v>-738</v>
      </c>
      <c r="AA548" s="33">
        <v>48</v>
      </c>
      <c r="AB548" s="39">
        <v>-636</v>
      </c>
      <c r="AC548" s="38">
        <v>-1332</v>
      </c>
      <c r="AD548" s="38">
        <v>-1101</v>
      </c>
      <c r="AE548" s="38">
        <v>-1408</v>
      </c>
      <c r="AW548" s="23"/>
      <c r="AX548" s="23"/>
      <c r="AY548" s="23"/>
      <c r="AZ548" s="23"/>
      <c r="BA548" s="23"/>
      <c r="BB548" s="23"/>
      <c r="BC548" s="23"/>
      <c r="BD548" s="23"/>
      <c r="BE548" s="20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0"/>
      <c r="CC548" s="23"/>
      <c r="CD548" s="20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</row>
    <row r="549" spans="1:101" x14ac:dyDescent="0.25">
      <c r="A549" s="35" t="s">
        <v>498</v>
      </c>
      <c r="B549" s="89">
        <v>26428</v>
      </c>
      <c r="C549" s="89">
        <v>39397</v>
      </c>
      <c r="D549" s="64">
        <v>51039</v>
      </c>
      <c r="E549" s="64">
        <v>62787</v>
      </c>
      <c r="F549" s="64">
        <v>26154</v>
      </c>
      <c r="G549" s="64">
        <v>3586</v>
      </c>
      <c r="H549" s="64">
        <v>51589</v>
      </c>
      <c r="I549" s="64">
        <v>15170</v>
      </c>
      <c r="J549" s="64">
        <v>76725</v>
      </c>
      <c r="K549" s="64">
        <v>91611</v>
      </c>
      <c r="L549" s="64">
        <v>42662</v>
      </c>
      <c r="M549" s="64">
        <v>144999</v>
      </c>
      <c r="N549" s="82">
        <v>35188</v>
      </c>
      <c r="O549" s="82">
        <v>56757</v>
      </c>
      <c r="P549" s="82">
        <v>25329</v>
      </c>
      <c r="Q549" s="82">
        <v>51893</v>
      </c>
      <c r="R549" s="82">
        <v>32556</v>
      </c>
      <c r="S549" s="82">
        <v>45878</v>
      </c>
      <c r="T549" s="82">
        <v>46225</v>
      </c>
      <c r="U549" s="82">
        <v>68616</v>
      </c>
      <c r="V549" s="36">
        <v>8577</v>
      </c>
      <c r="W549" s="36">
        <v>12933</v>
      </c>
      <c r="X549" s="36">
        <v>10000</v>
      </c>
      <c r="Y549" s="36">
        <v>44965</v>
      </c>
      <c r="Z549" s="36">
        <v>13922</v>
      </c>
      <c r="AA549" s="36">
        <v>3669</v>
      </c>
      <c r="AB549" s="36">
        <v>13835</v>
      </c>
      <c r="AC549" s="36">
        <v>15535</v>
      </c>
      <c r="AD549" s="36">
        <v>-2759</v>
      </c>
      <c r="AE549" s="36">
        <v>15296</v>
      </c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0"/>
      <c r="CD549" s="20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</row>
    <row r="550" spans="1:101" x14ac:dyDescent="0.25">
      <c r="A550" s="35" t="s">
        <v>39</v>
      </c>
      <c r="B550" s="89">
        <v>-2967287</v>
      </c>
      <c r="C550" s="89">
        <v>-2837996</v>
      </c>
      <c r="D550" s="64">
        <v>-1703547</v>
      </c>
      <c r="E550" s="64">
        <v>-1625993</v>
      </c>
      <c r="F550" s="64">
        <v>-912519</v>
      </c>
      <c r="G550" s="64">
        <v>-896085</v>
      </c>
      <c r="H550" s="64">
        <v>-1351663</v>
      </c>
      <c r="I550" s="64">
        <v>-1356311</v>
      </c>
      <c r="J550" s="64">
        <v>-1200689</v>
      </c>
      <c r="K550" s="64">
        <v>-1152968</v>
      </c>
      <c r="L550" s="64">
        <v>-2985217</v>
      </c>
      <c r="M550" s="64">
        <v>-2726513</v>
      </c>
      <c r="N550" s="82">
        <v>-3125613</v>
      </c>
      <c r="O550" s="82">
        <v>-3017631</v>
      </c>
      <c r="P550" s="82">
        <v>-3896983</v>
      </c>
      <c r="Q550" s="82">
        <v>-3794793</v>
      </c>
      <c r="R550" s="82">
        <v>-2030626</v>
      </c>
      <c r="S550" s="82">
        <v>-1969058</v>
      </c>
      <c r="T550" s="82">
        <v>-3133087</v>
      </c>
      <c r="U550" s="82">
        <v>-2988582</v>
      </c>
      <c r="V550" s="36">
        <v>-3246331</v>
      </c>
      <c r="W550" s="36">
        <v>-3030065</v>
      </c>
      <c r="X550" s="36">
        <v>-875400</v>
      </c>
      <c r="Y550" s="36">
        <v>-797151</v>
      </c>
      <c r="Z550" s="36">
        <v>-1981870</v>
      </c>
      <c r="AA550" s="36">
        <v>-1859941</v>
      </c>
      <c r="AB550" s="36">
        <v>-2810189</v>
      </c>
      <c r="AC550" s="36">
        <v>-2680709</v>
      </c>
      <c r="AD550" s="36">
        <v>-5089546</v>
      </c>
      <c r="AE550" s="36">
        <v>-4671608</v>
      </c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0"/>
      <c r="CC550" s="23"/>
      <c r="CD550" s="20"/>
      <c r="CE550" s="23"/>
      <c r="CF550" s="23"/>
      <c r="CG550" s="23"/>
      <c r="CH550" s="23"/>
      <c r="CI550" s="23"/>
      <c r="CJ550" s="23"/>
      <c r="CK550" s="21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</row>
    <row r="551" spans="1:101" x14ac:dyDescent="0.25">
      <c r="A551" s="35" t="s">
        <v>499</v>
      </c>
      <c r="B551" s="87"/>
      <c r="C551" s="87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79"/>
      <c r="O551" s="79"/>
      <c r="P551" s="79"/>
      <c r="Q551" s="79"/>
      <c r="R551" s="79"/>
      <c r="S551" s="79"/>
      <c r="T551" s="79"/>
      <c r="U551" s="79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0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</row>
    <row r="552" spans="1:101" x14ac:dyDescent="0.25">
      <c r="A552" s="31" t="s">
        <v>500</v>
      </c>
      <c r="B552" s="88">
        <v>7020</v>
      </c>
      <c r="C552" s="88">
        <v>6957</v>
      </c>
      <c r="D552" s="63">
        <v>7235</v>
      </c>
      <c r="E552" s="63">
        <v>5133</v>
      </c>
      <c r="F552" s="62">
        <v>0</v>
      </c>
      <c r="G552" s="63">
        <v>6319</v>
      </c>
      <c r="H552" s="62">
        <v>930</v>
      </c>
      <c r="I552" s="62">
        <v>926</v>
      </c>
      <c r="J552" s="62">
        <v>0</v>
      </c>
      <c r="K552" s="62">
        <v>0</v>
      </c>
      <c r="L552" s="63">
        <v>25833</v>
      </c>
      <c r="M552" s="63">
        <v>15089</v>
      </c>
      <c r="N552" s="80">
        <v>7088</v>
      </c>
      <c r="O552" s="80">
        <v>2537</v>
      </c>
      <c r="P552" s="80">
        <v>5849</v>
      </c>
      <c r="Q552" s="80">
        <v>2766</v>
      </c>
      <c r="R552" s="80">
        <v>2690</v>
      </c>
      <c r="S552" s="80">
        <v>3767</v>
      </c>
      <c r="T552" s="80">
        <v>11197</v>
      </c>
      <c r="U552" s="80">
        <v>1497</v>
      </c>
      <c r="V552" s="34">
        <v>5320</v>
      </c>
      <c r="W552" s="34">
        <v>8675</v>
      </c>
      <c r="X552" s="33">
        <v>0</v>
      </c>
      <c r="Y552" s="33">
        <v>0</v>
      </c>
      <c r="Z552" s="34">
        <v>2959</v>
      </c>
      <c r="AA552" s="34">
        <v>2883</v>
      </c>
      <c r="AB552" s="34">
        <v>2824</v>
      </c>
      <c r="AC552" s="34">
        <v>4163</v>
      </c>
      <c r="AD552" s="34">
        <v>10918</v>
      </c>
      <c r="AE552" s="34">
        <v>20060</v>
      </c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</row>
    <row r="553" spans="1:101" x14ac:dyDescent="0.25">
      <c r="A553" s="31" t="s">
        <v>501</v>
      </c>
      <c r="B553" s="88">
        <v>38053</v>
      </c>
      <c r="C553" s="88">
        <v>32791</v>
      </c>
      <c r="D553" s="63">
        <v>19419</v>
      </c>
      <c r="E553" s="63">
        <v>20474</v>
      </c>
      <c r="F553" s="63">
        <v>49096</v>
      </c>
      <c r="G553" s="63">
        <v>61440</v>
      </c>
      <c r="H553" s="63">
        <v>14849</v>
      </c>
      <c r="I553" s="63">
        <v>15845</v>
      </c>
      <c r="J553" s="63">
        <v>19155</v>
      </c>
      <c r="K553" s="63">
        <v>18800</v>
      </c>
      <c r="L553" s="63">
        <v>13782</v>
      </c>
      <c r="M553" s="63">
        <v>10934</v>
      </c>
      <c r="N553" s="80">
        <v>60534</v>
      </c>
      <c r="O553" s="80">
        <v>57718</v>
      </c>
      <c r="P553" s="80">
        <v>67801</v>
      </c>
      <c r="Q553" s="80">
        <v>56759</v>
      </c>
      <c r="R553" s="80">
        <v>31479</v>
      </c>
      <c r="S553" s="80">
        <v>33714</v>
      </c>
      <c r="T553" s="80">
        <v>73150</v>
      </c>
      <c r="U553" s="80">
        <v>74691</v>
      </c>
      <c r="V553" s="34">
        <v>8194</v>
      </c>
      <c r="W553" s="34">
        <v>8215</v>
      </c>
      <c r="X553" s="33">
        <v>625</v>
      </c>
      <c r="Y553" s="33">
        <v>625</v>
      </c>
      <c r="Z553" s="34">
        <v>10442</v>
      </c>
      <c r="AA553" s="34">
        <v>8013</v>
      </c>
      <c r="AB553" s="34">
        <v>7705</v>
      </c>
      <c r="AC553" s="34">
        <v>11135</v>
      </c>
      <c r="AD553" s="34">
        <v>7427</v>
      </c>
      <c r="AE553" s="34">
        <v>5380</v>
      </c>
      <c r="AW553" s="20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0"/>
      <c r="CD553" s="20"/>
      <c r="CE553" s="23"/>
      <c r="CF553" s="20"/>
      <c r="CG553" s="23"/>
      <c r="CH553" s="23"/>
      <c r="CI553" s="20"/>
      <c r="CJ553" s="20"/>
      <c r="CK553" s="23"/>
      <c r="CL553" s="23"/>
      <c r="CM553" s="23"/>
      <c r="CN553" s="23"/>
      <c r="CO553" s="23"/>
      <c r="CP553" s="23"/>
      <c r="CQ553" s="20"/>
      <c r="CR553" s="20"/>
      <c r="CS553" s="23"/>
      <c r="CT553" s="23"/>
      <c r="CU553" s="20"/>
      <c r="CV553" s="23"/>
      <c r="CW553" s="23"/>
    </row>
    <row r="554" spans="1:101" x14ac:dyDescent="0.25">
      <c r="A554" s="31" t="s">
        <v>502</v>
      </c>
      <c r="B554" s="91">
        <v>-326734</v>
      </c>
      <c r="C554" s="91">
        <v>-315547</v>
      </c>
      <c r="D554" s="66">
        <v>-494492</v>
      </c>
      <c r="E554" s="66">
        <v>-453834</v>
      </c>
      <c r="F554" s="66">
        <v>-72983</v>
      </c>
      <c r="G554" s="66">
        <v>-84907</v>
      </c>
      <c r="H554" s="66">
        <v>-159396</v>
      </c>
      <c r="I554" s="66">
        <v>-156962</v>
      </c>
      <c r="J554" s="66">
        <v>-451994</v>
      </c>
      <c r="K554" s="66">
        <v>-454290</v>
      </c>
      <c r="L554" s="66">
        <v>-1252400</v>
      </c>
      <c r="M554" s="66">
        <v>-1095766</v>
      </c>
      <c r="N554" s="84">
        <v>-377048</v>
      </c>
      <c r="O554" s="84">
        <v>-366453</v>
      </c>
      <c r="P554" s="84">
        <v>-357634</v>
      </c>
      <c r="Q554" s="84">
        <v>-366263</v>
      </c>
      <c r="R554" s="84">
        <v>-408719</v>
      </c>
      <c r="S554" s="84">
        <v>-382452</v>
      </c>
      <c r="T554" s="84">
        <v>-374108</v>
      </c>
      <c r="U554" s="84">
        <v>-355920</v>
      </c>
      <c r="V554" s="38">
        <v>-281693</v>
      </c>
      <c r="W554" s="38">
        <v>-271198</v>
      </c>
      <c r="X554" s="38">
        <v>-31949</v>
      </c>
      <c r="Y554" s="38">
        <v>-48470</v>
      </c>
      <c r="Z554" s="38">
        <v>-139392</v>
      </c>
      <c r="AA554" s="38">
        <v>-131315</v>
      </c>
      <c r="AB554" s="38">
        <v>-248473</v>
      </c>
      <c r="AC554" s="38">
        <v>-242683</v>
      </c>
      <c r="AD554" s="38">
        <v>-468092</v>
      </c>
      <c r="AE554" s="38">
        <v>-447473</v>
      </c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</row>
    <row r="555" spans="1:101" x14ac:dyDescent="0.25">
      <c r="A555" s="31" t="s">
        <v>503</v>
      </c>
      <c r="B555" s="88">
        <v>13695</v>
      </c>
      <c r="C555" s="88">
        <v>13628</v>
      </c>
      <c r="D555" s="63">
        <v>26770</v>
      </c>
      <c r="E555" s="63">
        <v>21732</v>
      </c>
      <c r="F555" s="63">
        <v>18633</v>
      </c>
      <c r="G555" s="63">
        <v>13565</v>
      </c>
      <c r="H555" s="63">
        <v>9478</v>
      </c>
      <c r="I555" s="63">
        <v>8746</v>
      </c>
      <c r="J555" s="63">
        <v>72096</v>
      </c>
      <c r="K555" s="63">
        <v>57426</v>
      </c>
      <c r="L555" s="63">
        <v>25510</v>
      </c>
      <c r="M555" s="63">
        <v>20504</v>
      </c>
      <c r="N555" s="80">
        <v>13384</v>
      </c>
      <c r="O555" s="80">
        <v>12596</v>
      </c>
      <c r="P555" s="80">
        <v>20903</v>
      </c>
      <c r="Q555" s="80">
        <v>20201</v>
      </c>
      <c r="R555" s="80">
        <v>12220</v>
      </c>
      <c r="S555" s="80">
        <v>10858</v>
      </c>
      <c r="T555" s="80">
        <v>7091</v>
      </c>
      <c r="U555" s="80">
        <v>6605</v>
      </c>
      <c r="V555" s="34">
        <v>10599</v>
      </c>
      <c r="W555" s="34">
        <v>13068</v>
      </c>
      <c r="X555" s="34">
        <v>5328</v>
      </c>
      <c r="Y555" s="34">
        <v>6944</v>
      </c>
      <c r="Z555" s="34">
        <v>5199</v>
      </c>
      <c r="AA555" s="34">
        <v>5852</v>
      </c>
      <c r="AB555" s="34">
        <v>3316</v>
      </c>
      <c r="AC555" s="34">
        <v>4693</v>
      </c>
      <c r="AD555" s="34">
        <v>24805</v>
      </c>
      <c r="AE555" s="34">
        <v>30293</v>
      </c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</row>
    <row r="556" spans="1:101" x14ac:dyDescent="0.25">
      <c r="A556" s="31" t="s">
        <v>504</v>
      </c>
      <c r="B556" s="88">
        <v>4668</v>
      </c>
      <c r="C556" s="88">
        <v>2379</v>
      </c>
      <c r="D556" s="63">
        <v>40188</v>
      </c>
      <c r="E556" s="63">
        <v>9174</v>
      </c>
      <c r="F556" s="62">
        <v>376</v>
      </c>
      <c r="G556" s="62">
        <v>310</v>
      </c>
      <c r="H556" s="63">
        <v>19750</v>
      </c>
      <c r="I556" s="63">
        <v>16499</v>
      </c>
      <c r="J556" s="63">
        <v>10923</v>
      </c>
      <c r="K556" s="63">
        <v>10549</v>
      </c>
      <c r="L556" s="63">
        <v>111946</v>
      </c>
      <c r="M556" s="62">
        <v>322</v>
      </c>
      <c r="N556" s="80">
        <v>2210</v>
      </c>
      <c r="O556" s="80">
        <v>3007</v>
      </c>
      <c r="P556" s="80">
        <v>2121</v>
      </c>
      <c r="Q556" s="80">
        <v>1457</v>
      </c>
      <c r="R556" s="80">
        <v>1834</v>
      </c>
      <c r="S556" s="80">
        <v>6785</v>
      </c>
      <c r="T556" s="80">
        <v>2545</v>
      </c>
      <c r="U556" s="80">
        <v>1935</v>
      </c>
      <c r="V556" s="33">
        <v>929</v>
      </c>
      <c r="W556" s="33">
        <v>738</v>
      </c>
      <c r="X556" s="33">
        <v>400</v>
      </c>
      <c r="Y556" s="33">
        <v>517</v>
      </c>
      <c r="Z556" s="33">
        <v>480</v>
      </c>
      <c r="AA556" s="33">
        <v>556</v>
      </c>
      <c r="AB556" s="33">
        <v>790</v>
      </c>
      <c r="AC556" s="33">
        <v>467</v>
      </c>
      <c r="AD556" s="34">
        <v>1538</v>
      </c>
      <c r="AE556" s="34">
        <v>1251</v>
      </c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</row>
    <row r="557" spans="1:101" x14ac:dyDescent="0.25">
      <c r="A557" s="31" t="s">
        <v>505</v>
      </c>
      <c r="B557" s="91">
        <v>-33121</v>
      </c>
      <c r="C557" s="91">
        <v>-43118</v>
      </c>
      <c r="D557" s="66">
        <v>-26609</v>
      </c>
      <c r="E557" s="66">
        <v>-31241</v>
      </c>
      <c r="F557" s="66">
        <v>-11843</v>
      </c>
      <c r="G557" s="66">
        <v>-13598</v>
      </c>
      <c r="H557" s="66">
        <v>-28191</v>
      </c>
      <c r="I557" s="66">
        <v>-35991</v>
      </c>
      <c r="J557" s="66">
        <v>-28397</v>
      </c>
      <c r="K557" s="66">
        <v>-38958</v>
      </c>
      <c r="L557" s="66">
        <v>-29332</v>
      </c>
      <c r="M557" s="66">
        <v>-25857</v>
      </c>
      <c r="N557" s="84">
        <v>-29193</v>
      </c>
      <c r="O557" s="84">
        <v>-34436</v>
      </c>
      <c r="P557" s="84">
        <v>-27511</v>
      </c>
      <c r="Q557" s="84">
        <v>-36493</v>
      </c>
      <c r="R557" s="84">
        <v>-26249</v>
      </c>
      <c r="S557" s="84">
        <v>-28024</v>
      </c>
      <c r="T557" s="84">
        <v>-32747</v>
      </c>
      <c r="U557" s="84">
        <v>-36794</v>
      </c>
      <c r="V557" s="38">
        <v>-33743</v>
      </c>
      <c r="W557" s="38">
        <v>-48764</v>
      </c>
      <c r="X557" s="38">
        <v>-32178</v>
      </c>
      <c r="Y557" s="38">
        <v>-52362</v>
      </c>
      <c r="Z557" s="38">
        <v>-22060</v>
      </c>
      <c r="AA557" s="38">
        <v>-36691</v>
      </c>
      <c r="AB557" s="38">
        <v>-42624</v>
      </c>
      <c r="AC557" s="38">
        <v>-50920</v>
      </c>
      <c r="AD557" s="38">
        <v>-33138</v>
      </c>
      <c r="AE557" s="38">
        <v>-56427</v>
      </c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0"/>
      <c r="CC557" s="23"/>
      <c r="CD557" s="20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</row>
    <row r="558" spans="1:101" x14ac:dyDescent="0.25">
      <c r="A558" s="31" t="s">
        <v>506</v>
      </c>
      <c r="B558" s="91">
        <v>-60131</v>
      </c>
      <c r="C558" s="91">
        <v>-103394</v>
      </c>
      <c r="D558" s="66">
        <v>-36162</v>
      </c>
      <c r="E558" s="66">
        <v>-54316</v>
      </c>
      <c r="F558" s="66">
        <v>-17563</v>
      </c>
      <c r="G558" s="66">
        <v>-22035</v>
      </c>
      <c r="H558" s="66">
        <v>-49228</v>
      </c>
      <c r="I558" s="66">
        <v>-77097</v>
      </c>
      <c r="J558" s="66">
        <v>-25265</v>
      </c>
      <c r="K558" s="66">
        <v>-31321</v>
      </c>
      <c r="L558" s="66">
        <v>-31248</v>
      </c>
      <c r="M558" s="66">
        <v>-48569</v>
      </c>
      <c r="N558" s="84">
        <v>-69725</v>
      </c>
      <c r="O558" s="84">
        <v>-113007</v>
      </c>
      <c r="P558" s="84">
        <v>-74685</v>
      </c>
      <c r="Q558" s="84">
        <v>-125777</v>
      </c>
      <c r="R558" s="84">
        <v>-66314</v>
      </c>
      <c r="S558" s="84">
        <v>-94392</v>
      </c>
      <c r="T558" s="84">
        <v>-67344</v>
      </c>
      <c r="U558" s="84">
        <v>-113457</v>
      </c>
      <c r="V558" s="38">
        <v>-60444</v>
      </c>
      <c r="W558" s="38">
        <v>-109074</v>
      </c>
      <c r="X558" s="38">
        <v>-2837</v>
      </c>
      <c r="Y558" s="38">
        <v>-5846</v>
      </c>
      <c r="Z558" s="38">
        <v>-40001</v>
      </c>
      <c r="AA558" s="38">
        <v>-77510</v>
      </c>
      <c r="AB558" s="38">
        <v>-55375</v>
      </c>
      <c r="AC558" s="38">
        <v>-96560</v>
      </c>
      <c r="AD558" s="38">
        <v>-89328</v>
      </c>
      <c r="AE558" s="38">
        <v>-160626</v>
      </c>
      <c r="AW558" s="20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0"/>
      <c r="BK558" s="23"/>
      <c r="BL558" s="23"/>
      <c r="BM558" s="21"/>
      <c r="BN558" s="23"/>
      <c r="BO558" s="23"/>
      <c r="BP558" s="23"/>
      <c r="BQ558" s="23"/>
      <c r="BR558" s="23"/>
      <c r="BS558" s="23"/>
      <c r="BT558" s="23"/>
      <c r="BU558" s="21"/>
      <c r="BV558" s="23"/>
      <c r="BW558" s="23"/>
      <c r="BX558" s="23"/>
      <c r="BY558" s="23"/>
      <c r="BZ558" s="20"/>
      <c r="CA558" s="23"/>
      <c r="CB558" s="20"/>
      <c r="CC558" s="20"/>
      <c r="CD558" s="20"/>
      <c r="CE558" s="20"/>
      <c r="CF558" s="20"/>
      <c r="CG558" s="20"/>
      <c r="CH558" s="20"/>
      <c r="CI558" s="20"/>
      <c r="CJ558" s="20"/>
      <c r="CK558" s="21"/>
      <c r="CL558" s="21"/>
      <c r="CM558" s="23"/>
      <c r="CN558" s="23"/>
      <c r="CO558" s="20"/>
      <c r="CP558" s="20"/>
      <c r="CQ558" s="20"/>
      <c r="CR558" s="20"/>
      <c r="CS558" s="23"/>
      <c r="CT558" s="23"/>
      <c r="CU558" s="20"/>
      <c r="CV558" s="20"/>
      <c r="CW558" s="21"/>
    </row>
    <row r="559" spans="1:101" x14ac:dyDescent="0.25">
      <c r="A559" s="31" t="s">
        <v>507</v>
      </c>
      <c r="B559" s="92">
        <v>-878</v>
      </c>
      <c r="C559" s="92">
        <v>-612</v>
      </c>
      <c r="D559" s="67">
        <v>-106</v>
      </c>
      <c r="E559" s="67">
        <v>-190</v>
      </c>
      <c r="F559" s="62">
        <v>0</v>
      </c>
      <c r="G559" s="62">
        <v>0</v>
      </c>
      <c r="H559" s="67">
        <v>-249</v>
      </c>
      <c r="I559" s="67">
        <v>-446</v>
      </c>
      <c r="J559" s="62">
        <v>0</v>
      </c>
      <c r="K559" s="62">
        <v>0</v>
      </c>
      <c r="L559" s="62">
        <v>0</v>
      </c>
      <c r="M559" s="62">
        <v>0</v>
      </c>
      <c r="N559" s="85">
        <v>-140</v>
      </c>
      <c r="O559" s="84">
        <v>-1077</v>
      </c>
      <c r="P559" s="79">
        <v>0</v>
      </c>
      <c r="Q559" s="85">
        <v>-185</v>
      </c>
      <c r="R559" s="85">
        <v>-544</v>
      </c>
      <c r="S559" s="84">
        <v>-3939</v>
      </c>
      <c r="T559" s="79">
        <v>0</v>
      </c>
      <c r="U559" s="79">
        <v>0</v>
      </c>
      <c r="V559" s="38">
        <v>-1007</v>
      </c>
      <c r="W559" s="39">
        <v>-355</v>
      </c>
      <c r="X559" s="33">
        <v>0</v>
      </c>
      <c r="Y559" s="33">
        <v>0</v>
      </c>
      <c r="Z559" s="33">
        <v>0</v>
      </c>
      <c r="AA559" s="33">
        <v>0</v>
      </c>
      <c r="AB559" s="38">
        <v>-2087</v>
      </c>
      <c r="AC559" s="33">
        <v>0</v>
      </c>
      <c r="AD559" s="39">
        <v>-636</v>
      </c>
      <c r="AE559" s="38">
        <v>-1137</v>
      </c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0"/>
      <c r="CE559" s="20"/>
      <c r="CF559" s="20"/>
      <c r="CG559" s="20"/>
      <c r="CH559" s="23"/>
      <c r="CI559" s="20"/>
      <c r="CJ559" s="23"/>
      <c r="CK559" s="21"/>
      <c r="CL559" s="20"/>
      <c r="CM559" s="23"/>
      <c r="CN559" s="23"/>
      <c r="CO559" s="23"/>
      <c r="CP559" s="23"/>
      <c r="CQ559" s="20"/>
      <c r="CR559" s="23"/>
      <c r="CS559" s="23"/>
      <c r="CT559" s="23"/>
      <c r="CU559" s="20"/>
      <c r="CV559" s="20"/>
      <c r="CW559" s="23"/>
    </row>
    <row r="560" spans="1:101" ht="30" x14ac:dyDescent="0.25">
      <c r="A560" s="31" t="s">
        <v>508</v>
      </c>
      <c r="B560" s="91">
        <v>-76294</v>
      </c>
      <c r="C560" s="91">
        <v>-181451</v>
      </c>
      <c r="D560" s="66">
        <v>-55790</v>
      </c>
      <c r="E560" s="66">
        <v>-115067</v>
      </c>
      <c r="F560" s="66">
        <v>-24087</v>
      </c>
      <c r="G560" s="66">
        <v>-48886</v>
      </c>
      <c r="H560" s="66">
        <v>-28560</v>
      </c>
      <c r="I560" s="66">
        <v>-58387</v>
      </c>
      <c r="J560" s="66">
        <v>-40132</v>
      </c>
      <c r="K560" s="66">
        <v>-78646</v>
      </c>
      <c r="L560" s="66">
        <v>-125057</v>
      </c>
      <c r="M560" s="66">
        <v>-262101</v>
      </c>
      <c r="N560" s="84">
        <v>-85386</v>
      </c>
      <c r="O560" s="84">
        <v>-193206</v>
      </c>
      <c r="P560" s="84">
        <v>-82826</v>
      </c>
      <c r="Q560" s="84">
        <v>-199785</v>
      </c>
      <c r="R560" s="84">
        <v>-75766</v>
      </c>
      <c r="S560" s="84">
        <v>-167248</v>
      </c>
      <c r="T560" s="84">
        <v>-94235</v>
      </c>
      <c r="U560" s="84">
        <v>-204397</v>
      </c>
      <c r="V560" s="38">
        <v>-84751</v>
      </c>
      <c r="W560" s="38">
        <v>-213820</v>
      </c>
      <c r="X560" s="38">
        <v>-14577</v>
      </c>
      <c r="Y560" s="38">
        <v>-33407</v>
      </c>
      <c r="Z560" s="38">
        <v>-55344</v>
      </c>
      <c r="AA560" s="38">
        <v>-140349</v>
      </c>
      <c r="AB560" s="38">
        <v>-87166</v>
      </c>
      <c r="AC560" s="38">
        <v>-199971</v>
      </c>
      <c r="AD560" s="38">
        <v>-113250</v>
      </c>
      <c r="AE560" s="38">
        <v>-310080</v>
      </c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0"/>
      <c r="CB560" s="20"/>
      <c r="CC560" s="20"/>
      <c r="CD560" s="20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</row>
    <row r="561" spans="1:101" x14ac:dyDescent="0.25">
      <c r="A561" s="31" t="s">
        <v>509</v>
      </c>
      <c r="B561" s="92">
        <v>-54</v>
      </c>
      <c r="C561" s="92">
        <v>-56</v>
      </c>
      <c r="D561" s="62">
        <v>0</v>
      </c>
      <c r="E561" s="67">
        <v>-6</v>
      </c>
      <c r="F561" s="62">
        <v>0</v>
      </c>
      <c r="G561" s="62">
        <v>0</v>
      </c>
      <c r="H561" s="62">
        <v>0</v>
      </c>
      <c r="I561" s="67">
        <v>-15</v>
      </c>
      <c r="J561" s="62">
        <v>0</v>
      </c>
      <c r="K561" s="62">
        <v>0</v>
      </c>
      <c r="L561" s="62">
        <v>0</v>
      </c>
      <c r="M561" s="62">
        <v>0</v>
      </c>
      <c r="N561" s="85">
        <v>-131</v>
      </c>
      <c r="O561" s="85">
        <v>-131</v>
      </c>
      <c r="P561" s="79">
        <v>0</v>
      </c>
      <c r="Q561" s="79">
        <v>0</v>
      </c>
      <c r="R561" s="85">
        <v>-3</v>
      </c>
      <c r="S561" s="85">
        <v>-3</v>
      </c>
      <c r="T561" s="85">
        <v>-339</v>
      </c>
      <c r="U561" s="85">
        <v>-339</v>
      </c>
      <c r="V561" s="39">
        <v>-10</v>
      </c>
      <c r="W561" s="39">
        <v>-15</v>
      </c>
      <c r="X561" s="33">
        <v>0</v>
      </c>
      <c r="Y561" s="33">
        <v>0</v>
      </c>
      <c r="Z561" s="39">
        <v>-1</v>
      </c>
      <c r="AA561" s="33">
        <v>0</v>
      </c>
      <c r="AB561" s="39">
        <v>-26</v>
      </c>
      <c r="AC561" s="39">
        <v>-39</v>
      </c>
      <c r="AD561" s="33">
        <v>0</v>
      </c>
      <c r="AE561" s="33">
        <v>0</v>
      </c>
      <c r="AW561" s="20"/>
      <c r="AX561" s="20"/>
      <c r="AY561" s="20"/>
      <c r="AZ561" s="20"/>
      <c r="BA561" s="21"/>
      <c r="BB561" s="20"/>
      <c r="BC561" s="20"/>
      <c r="BD561" s="20"/>
      <c r="BE561" s="20"/>
      <c r="BF561" s="20"/>
      <c r="BG561" s="23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3"/>
      <c r="BT561" s="23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</row>
    <row r="562" spans="1:101" x14ac:dyDescent="0.25">
      <c r="A562" s="31" t="s">
        <v>510</v>
      </c>
      <c r="B562" s="91">
        <v>-239608</v>
      </c>
      <c r="C562" s="91">
        <v>-224738</v>
      </c>
      <c r="D562" s="66">
        <v>-49308</v>
      </c>
      <c r="E562" s="66">
        <v>-50180</v>
      </c>
      <c r="F562" s="66">
        <v>-3969</v>
      </c>
      <c r="G562" s="66">
        <v>-2724</v>
      </c>
      <c r="H562" s="66">
        <v>-52892</v>
      </c>
      <c r="I562" s="66">
        <v>-49485</v>
      </c>
      <c r="J562" s="66">
        <v>-21071</v>
      </c>
      <c r="K562" s="66">
        <v>-23070</v>
      </c>
      <c r="L562" s="66">
        <v>-84076</v>
      </c>
      <c r="M562" s="66">
        <v>-91970</v>
      </c>
      <c r="N562" s="84">
        <v>-239636</v>
      </c>
      <c r="O562" s="84">
        <v>-226991</v>
      </c>
      <c r="P562" s="84">
        <v>-340053</v>
      </c>
      <c r="Q562" s="84">
        <v>-338862</v>
      </c>
      <c r="R562" s="84">
        <v>-137561</v>
      </c>
      <c r="S562" s="84">
        <v>-111925</v>
      </c>
      <c r="T562" s="84">
        <v>-213514</v>
      </c>
      <c r="U562" s="84">
        <v>-198792</v>
      </c>
      <c r="V562" s="38">
        <v>-313558</v>
      </c>
      <c r="W562" s="38">
        <v>-289638</v>
      </c>
      <c r="X562" s="38">
        <v>-3804</v>
      </c>
      <c r="Y562" s="38">
        <v>-5377</v>
      </c>
      <c r="Z562" s="38">
        <v>-124953</v>
      </c>
      <c r="AA562" s="38">
        <v>-131546</v>
      </c>
      <c r="AB562" s="38">
        <v>-279071</v>
      </c>
      <c r="AC562" s="38">
        <v>-246725</v>
      </c>
      <c r="AD562" s="38">
        <v>-547075</v>
      </c>
      <c r="AE562" s="38">
        <v>-504711</v>
      </c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0"/>
      <c r="BT562" s="23"/>
      <c r="BU562" s="23"/>
      <c r="BV562" s="23"/>
      <c r="BW562" s="23"/>
      <c r="BX562" s="23"/>
      <c r="BY562" s="23"/>
      <c r="BZ562" s="23"/>
      <c r="CA562" s="23"/>
      <c r="CB562" s="20"/>
      <c r="CC562" s="23"/>
      <c r="CD562" s="20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0"/>
      <c r="CR562" s="23"/>
      <c r="CS562" s="23"/>
      <c r="CT562" s="23"/>
      <c r="CU562" s="20"/>
      <c r="CV562" s="20"/>
      <c r="CW562" s="23"/>
    </row>
    <row r="563" spans="1:101" x14ac:dyDescent="0.25">
      <c r="A563" s="31" t="s">
        <v>511</v>
      </c>
      <c r="B563" s="91">
        <v>-145633</v>
      </c>
      <c r="C563" s="91">
        <v>-153725</v>
      </c>
      <c r="D563" s="66">
        <v>-98368</v>
      </c>
      <c r="E563" s="66">
        <v>-91388</v>
      </c>
      <c r="F563" s="66">
        <v>-48544</v>
      </c>
      <c r="G563" s="66">
        <v>-51431</v>
      </c>
      <c r="H563" s="66">
        <v>-43963</v>
      </c>
      <c r="I563" s="66">
        <v>-41145</v>
      </c>
      <c r="J563" s="66">
        <v>-58092</v>
      </c>
      <c r="K563" s="66">
        <v>-49107</v>
      </c>
      <c r="L563" s="66">
        <v>-237251</v>
      </c>
      <c r="M563" s="66">
        <v>-220630</v>
      </c>
      <c r="N563" s="84">
        <v>-158475</v>
      </c>
      <c r="O563" s="84">
        <v>-162160</v>
      </c>
      <c r="P563" s="84">
        <v>-178342</v>
      </c>
      <c r="Q563" s="84">
        <v>-194005</v>
      </c>
      <c r="R563" s="84">
        <v>-122088</v>
      </c>
      <c r="S563" s="84">
        <v>-116351</v>
      </c>
      <c r="T563" s="84">
        <v>-164148</v>
      </c>
      <c r="U563" s="84">
        <v>-162872</v>
      </c>
      <c r="V563" s="38">
        <v>-155871</v>
      </c>
      <c r="W563" s="38">
        <v>-178193</v>
      </c>
      <c r="X563" s="38">
        <v>-34853</v>
      </c>
      <c r="Y563" s="38">
        <v>-33824</v>
      </c>
      <c r="Z563" s="38">
        <v>-107682</v>
      </c>
      <c r="AA563" s="38">
        <v>-109898</v>
      </c>
      <c r="AB563" s="38">
        <v>-147540</v>
      </c>
      <c r="AC563" s="38">
        <v>-175346</v>
      </c>
      <c r="AD563" s="38">
        <v>-218290</v>
      </c>
      <c r="AE563" s="38">
        <v>-253372</v>
      </c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4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</row>
    <row r="564" spans="1:101" x14ac:dyDescent="0.25">
      <c r="A564" s="31" t="s">
        <v>512</v>
      </c>
      <c r="B564" s="91">
        <v>-63669</v>
      </c>
      <c r="C564" s="91">
        <v>-73790</v>
      </c>
      <c r="D564" s="66">
        <v>-52021</v>
      </c>
      <c r="E564" s="66">
        <v>-57178</v>
      </c>
      <c r="F564" s="66">
        <v>-60744</v>
      </c>
      <c r="G564" s="66">
        <v>-59775</v>
      </c>
      <c r="H564" s="66">
        <v>-18033</v>
      </c>
      <c r="I564" s="66">
        <v>-19011</v>
      </c>
      <c r="J564" s="66">
        <v>-19664</v>
      </c>
      <c r="K564" s="66">
        <v>-19694</v>
      </c>
      <c r="L564" s="66">
        <v>-126270</v>
      </c>
      <c r="M564" s="66">
        <v>-144585</v>
      </c>
      <c r="N564" s="84">
        <v>-66481</v>
      </c>
      <c r="O564" s="84">
        <v>-74118</v>
      </c>
      <c r="P564" s="84">
        <v>-70773</v>
      </c>
      <c r="Q564" s="84">
        <v>-76052</v>
      </c>
      <c r="R564" s="84">
        <v>-36894</v>
      </c>
      <c r="S564" s="84">
        <v>-53742</v>
      </c>
      <c r="T564" s="84">
        <v>-82250</v>
      </c>
      <c r="U564" s="84">
        <v>-85941</v>
      </c>
      <c r="V564" s="38">
        <v>-71726</v>
      </c>
      <c r="W564" s="38">
        <v>-84979</v>
      </c>
      <c r="X564" s="33">
        <v>0</v>
      </c>
      <c r="Y564" s="33">
        <v>0</v>
      </c>
      <c r="Z564" s="38">
        <v>-36794</v>
      </c>
      <c r="AA564" s="38">
        <v>-39123</v>
      </c>
      <c r="AB564" s="38">
        <v>-57526</v>
      </c>
      <c r="AC564" s="38">
        <v>-74410</v>
      </c>
      <c r="AD564" s="38">
        <v>-125811</v>
      </c>
      <c r="AE564" s="38">
        <v>-145236</v>
      </c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</row>
    <row r="565" spans="1:101" x14ac:dyDescent="0.25">
      <c r="A565" s="31" t="s">
        <v>513</v>
      </c>
      <c r="B565" s="91">
        <v>-33490</v>
      </c>
      <c r="C565" s="91">
        <v>-23506</v>
      </c>
      <c r="D565" s="66">
        <v>-29903</v>
      </c>
      <c r="E565" s="66">
        <v>-18745</v>
      </c>
      <c r="F565" s="66">
        <v>-13166</v>
      </c>
      <c r="G565" s="66">
        <v>-2208</v>
      </c>
      <c r="H565" s="66">
        <v>-33576</v>
      </c>
      <c r="I565" s="66">
        <v>-24133</v>
      </c>
      <c r="J565" s="66">
        <v>-10595</v>
      </c>
      <c r="K565" s="66">
        <v>-8853</v>
      </c>
      <c r="L565" s="66">
        <v>-45368</v>
      </c>
      <c r="M565" s="66">
        <v>-24557</v>
      </c>
      <c r="N565" s="84">
        <v>-39524</v>
      </c>
      <c r="O565" s="84">
        <v>-25111</v>
      </c>
      <c r="P565" s="84">
        <v>-43075</v>
      </c>
      <c r="Q565" s="84">
        <v>-32875</v>
      </c>
      <c r="R565" s="84">
        <v>-36629</v>
      </c>
      <c r="S565" s="84">
        <v>-19921</v>
      </c>
      <c r="T565" s="84">
        <v>-38123</v>
      </c>
      <c r="U565" s="84">
        <v>-21282</v>
      </c>
      <c r="V565" s="38">
        <v>-31425</v>
      </c>
      <c r="W565" s="38">
        <v>-24918</v>
      </c>
      <c r="X565" s="38">
        <v>-9378</v>
      </c>
      <c r="Y565" s="38">
        <v>-11810</v>
      </c>
      <c r="Z565" s="38">
        <v>-18204</v>
      </c>
      <c r="AA565" s="38">
        <v>-12031</v>
      </c>
      <c r="AB565" s="38">
        <v>-27868</v>
      </c>
      <c r="AC565" s="38">
        <v>-24798</v>
      </c>
      <c r="AD565" s="38">
        <v>-49234</v>
      </c>
      <c r="AE565" s="38">
        <v>-37456</v>
      </c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</row>
    <row r="566" spans="1:101" x14ac:dyDescent="0.25">
      <c r="A566" s="31" t="s">
        <v>514</v>
      </c>
      <c r="B566" s="91">
        <v>-249473</v>
      </c>
      <c r="C566" s="91">
        <v>-84637</v>
      </c>
      <c r="D566" s="66">
        <v>-156809</v>
      </c>
      <c r="E566" s="66">
        <v>-64888</v>
      </c>
      <c r="F566" s="66">
        <v>-123887</v>
      </c>
      <c r="G566" s="66">
        <v>-87076</v>
      </c>
      <c r="H566" s="66">
        <v>-132839</v>
      </c>
      <c r="I566" s="66">
        <v>-64392</v>
      </c>
      <c r="J566" s="66">
        <v>-104322</v>
      </c>
      <c r="K566" s="66">
        <v>-44569</v>
      </c>
      <c r="L566" s="66">
        <v>-247966</v>
      </c>
      <c r="M566" s="66">
        <v>-70500</v>
      </c>
      <c r="N566" s="84">
        <v>-273710</v>
      </c>
      <c r="O566" s="84">
        <v>-99021</v>
      </c>
      <c r="P566" s="84">
        <v>-321466</v>
      </c>
      <c r="Q566" s="84">
        <v>-122850</v>
      </c>
      <c r="R566" s="84">
        <v>-226795</v>
      </c>
      <c r="S566" s="84">
        <v>-78000</v>
      </c>
      <c r="T566" s="84">
        <v>-260197</v>
      </c>
      <c r="U566" s="84">
        <v>-90680</v>
      </c>
      <c r="V566" s="38">
        <v>-274015</v>
      </c>
      <c r="W566" s="38">
        <v>-87371</v>
      </c>
      <c r="X566" s="38">
        <v>-56838</v>
      </c>
      <c r="Y566" s="38">
        <v>-19065</v>
      </c>
      <c r="Z566" s="38">
        <v>-176495</v>
      </c>
      <c r="AA566" s="38">
        <v>-51511</v>
      </c>
      <c r="AB566" s="38">
        <v>-249523</v>
      </c>
      <c r="AC566" s="38">
        <v>-89715</v>
      </c>
      <c r="AD566" s="38">
        <v>-407576</v>
      </c>
      <c r="AE566" s="38">
        <v>-121486</v>
      </c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</row>
    <row r="567" spans="1:101" x14ac:dyDescent="0.25">
      <c r="A567" s="31" t="s">
        <v>515</v>
      </c>
      <c r="B567" s="88">
        <v>11386</v>
      </c>
      <c r="C567" s="88">
        <v>2967</v>
      </c>
      <c r="D567" s="63">
        <v>6054</v>
      </c>
      <c r="E567" s="63">
        <v>5555</v>
      </c>
      <c r="F567" s="63">
        <v>3094</v>
      </c>
      <c r="G567" s="62">
        <v>0</v>
      </c>
      <c r="H567" s="63">
        <v>7970</v>
      </c>
      <c r="I567" s="62">
        <v>479</v>
      </c>
      <c r="J567" s="63">
        <v>1083</v>
      </c>
      <c r="K567" s="62">
        <v>432</v>
      </c>
      <c r="L567" s="63">
        <v>7873</v>
      </c>
      <c r="M567" s="63">
        <v>19903</v>
      </c>
      <c r="N567" s="80">
        <v>11643</v>
      </c>
      <c r="O567" s="80">
        <v>2088</v>
      </c>
      <c r="P567" s="80">
        <v>13141</v>
      </c>
      <c r="Q567" s="80">
        <v>1198</v>
      </c>
      <c r="R567" s="80">
        <v>9111</v>
      </c>
      <c r="S567" s="80">
        <v>2220</v>
      </c>
      <c r="T567" s="80">
        <v>11929</v>
      </c>
      <c r="U567" s="80">
        <v>2836</v>
      </c>
      <c r="V567" s="34">
        <v>15088</v>
      </c>
      <c r="W567" s="34">
        <v>4075</v>
      </c>
      <c r="X567" s="34">
        <v>1702</v>
      </c>
      <c r="Y567" s="34">
        <v>1456</v>
      </c>
      <c r="Z567" s="34">
        <v>4334</v>
      </c>
      <c r="AA567" s="33">
        <v>601</v>
      </c>
      <c r="AB567" s="34">
        <v>9329</v>
      </c>
      <c r="AC567" s="34">
        <v>3890</v>
      </c>
      <c r="AD567" s="34">
        <v>32764</v>
      </c>
      <c r="AE567" s="34">
        <v>7570</v>
      </c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</row>
    <row r="568" spans="1:101" x14ac:dyDescent="0.25">
      <c r="A568" s="31" t="s">
        <v>516</v>
      </c>
      <c r="B568" s="91">
        <v>-30897</v>
      </c>
      <c r="C568" s="91">
        <v>-10974</v>
      </c>
      <c r="D568" s="66">
        <v>-13683</v>
      </c>
      <c r="E568" s="66">
        <v>-11471</v>
      </c>
      <c r="F568" s="67">
        <v>-225</v>
      </c>
      <c r="G568" s="67">
        <v>-305</v>
      </c>
      <c r="H568" s="66">
        <v>-11989</v>
      </c>
      <c r="I568" s="66">
        <v>-11280</v>
      </c>
      <c r="J568" s="66">
        <v>-9329</v>
      </c>
      <c r="K568" s="66">
        <v>-4973</v>
      </c>
      <c r="L568" s="66">
        <v>-25538</v>
      </c>
      <c r="M568" s="66">
        <v>-21435</v>
      </c>
      <c r="N568" s="84">
        <v>-39464</v>
      </c>
      <c r="O568" s="84">
        <v>-14693</v>
      </c>
      <c r="P568" s="84">
        <v>-32381</v>
      </c>
      <c r="Q568" s="84">
        <v>-8237</v>
      </c>
      <c r="R568" s="84">
        <v>-23031</v>
      </c>
      <c r="S568" s="84">
        <v>-7979</v>
      </c>
      <c r="T568" s="84">
        <v>-57129</v>
      </c>
      <c r="U568" s="84">
        <v>-25261</v>
      </c>
      <c r="V568" s="38">
        <v>-30828</v>
      </c>
      <c r="W568" s="38">
        <v>-7029</v>
      </c>
      <c r="X568" s="38">
        <v>-2440</v>
      </c>
      <c r="Y568" s="39">
        <v>-70</v>
      </c>
      <c r="Z568" s="38">
        <v>-9959</v>
      </c>
      <c r="AA568" s="38">
        <v>-4159</v>
      </c>
      <c r="AB568" s="38">
        <v>-25870</v>
      </c>
      <c r="AC568" s="38">
        <v>-6345</v>
      </c>
      <c r="AD568" s="38">
        <v>-57613</v>
      </c>
      <c r="AE568" s="38">
        <v>-10958</v>
      </c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</row>
    <row r="569" spans="1:101" x14ac:dyDescent="0.25">
      <c r="A569" s="31" t="s">
        <v>517</v>
      </c>
      <c r="B569" s="88">
        <v>29832</v>
      </c>
      <c r="C569" s="88">
        <v>50289</v>
      </c>
      <c r="D569" s="63">
        <v>7356</v>
      </c>
      <c r="E569" s="63">
        <v>24791</v>
      </c>
      <c r="F569" s="63">
        <v>7085</v>
      </c>
      <c r="G569" s="63">
        <v>2273</v>
      </c>
      <c r="H569" s="63">
        <v>1104</v>
      </c>
      <c r="I569" s="63">
        <v>10295</v>
      </c>
      <c r="J569" s="63">
        <v>27249</v>
      </c>
      <c r="K569" s="63">
        <v>33156</v>
      </c>
      <c r="L569" s="63">
        <v>3181</v>
      </c>
      <c r="M569" s="63">
        <v>52113</v>
      </c>
      <c r="N569" s="80">
        <v>19378</v>
      </c>
      <c r="O569" s="80">
        <v>98736</v>
      </c>
      <c r="P569" s="80">
        <v>28869</v>
      </c>
      <c r="Q569" s="80">
        <v>249002</v>
      </c>
      <c r="R569" s="80">
        <v>12890</v>
      </c>
      <c r="S569" s="80">
        <v>20250</v>
      </c>
      <c r="T569" s="80">
        <v>14793</v>
      </c>
      <c r="U569" s="80">
        <v>9930</v>
      </c>
      <c r="V569" s="34">
        <v>52423</v>
      </c>
      <c r="W569" s="34">
        <v>21278</v>
      </c>
      <c r="X569" s="33">
        <v>654</v>
      </c>
      <c r="Y569" s="33">
        <v>672</v>
      </c>
      <c r="Z569" s="34">
        <v>8372</v>
      </c>
      <c r="AA569" s="34">
        <v>20185</v>
      </c>
      <c r="AB569" s="34">
        <v>116847</v>
      </c>
      <c r="AC569" s="34">
        <v>19671</v>
      </c>
      <c r="AD569" s="34">
        <v>15444</v>
      </c>
      <c r="AE569" s="34">
        <v>25883</v>
      </c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</row>
    <row r="570" spans="1:101" x14ac:dyDescent="0.25">
      <c r="A570" s="31" t="s">
        <v>518</v>
      </c>
      <c r="B570" s="91">
        <v>-115967</v>
      </c>
      <c r="C570" s="91">
        <v>-161674</v>
      </c>
      <c r="D570" s="66">
        <v>-36411</v>
      </c>
      <c r="E570" s="66">
        <v>-58379</v>
      </c>
      <c r="F570" s="66">
        <v>-29936</v>
      </c>
      <c r="G570" s="66">
        <v>-29651</v>
      </c>
      <c r="H570" s="66">
        <v>-18185</v>
      </c>
      <c r="I570" s="66">
        <v>-33866</v>
      </c>
      <c r="J570" s="66">
        <v>-91901</v>
      </c>
      <c r="K570" s="66">
        <v>-76818</v>
      </c>
      <c r="L570" s="66">
        <v>-28579</v>
      </c>
      <c r="M570" s="66">
        <v>-97323</v>
      </c>
      <c r="N570" s="84">
        <v>-98295</v>
      </c>
      <c r="O570" s="84">
        <v>-243097</v>
      </c>
      <c r="P570" s="84">
        <v>-143518</v>
      </c>
      <c r="Q570" s="84">
        <v>-359380</v>
      </c>
      <c r="R570" s="84">
        <v>-37332</v>
      </c>
      <c r="S570" s="84">
        <v>-84607</v>
      </c>
      <c r="T570" s="84">
        <v>-96570</v>
      </c>
      <c r="U570" s="84">
        <v>-239819</v>
      </c>
      <c r="V570" s="38">
        <v>-158681</v>
      </c>
      <c r="W570" s="38">
        <v>-134107</v>
      </c>
      <c r="X570" s="33">
        <v>0</v>
      </c>
      <c r="Y570" s="39">
        <v>-45</v>
      </c>
      <c r="Z570" s="38">
        <v>-115725</v>
      </c>
      <c r="AA570" s="38">
        <v>-87077</v>
      </c>
      <c r="AB570" s="38">
        <v>-185756</v>
      </c>
      <c r="AC570" s="38">
        <v>-116209</v>
      </c>
      <c r="AD570" s="38">
        <v>-175605</v>
      </c>
      <c r="AE570" s="38">
        <v>-208414</v>
      </c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</row>
    <row r="571" spans="1:101" x14ac:dyDescent="0.25">
      <c r="A571" s="35" t="s">
        <v>519</v>
      </c>
      <c r="B571" s="89">
        <v>-1271295</v>
      </c>
      <c r="C571" s="89">
        <v>-1268212</v>
      </c>
      <c r="D571" s="64">
        <v>-942641</v>
      </c>
      <c r="E571" s="64">
        <v>-920023</v>
      </c>
      <c r="F571" s="64">
        <v>-328663</v>
      </c>
      <c r="G571" s="64">
        <v>-318688</v>
      </c>
      <c r="H571" s="64">
        <v>-523023</v>
      </c>
      <c r="I571" s="64">
        <v>-519419</v>
      </c>
      <c r="J571" s="64">
        <v>-730255</v>
      </c>
      <c r="K571" s="64">
        <v>-709938</v>
      </c>
      <c r="L571" s="64">
        <v>-2044960</v>
      </c>
      <c r="M571" s="64">
        <v>-1984430</v>
      </c>
      <c r="N571" s="82">
        <v>-1362972</v>
      </c>
      <c r="O571" s="82">
        <v>-1376820</v>
      </c>
      <c r="P571" s="82">
        <v>-1533580</v>
      </c>
      <c r="Q571" s="82">
        <v>-1529382</v>
      </c>
      <c r="R571" s="82">
        <v>-1127703</v>
      </c>
      <c r="S571" s="82">
        <v>-1070988</v>
      </c>
      <c r="T571" s="82">
        <v>-1359996</v>
      </c>
      <c r="U571" s="82">
        <v>-1438061</v>
      </c>
      <c r="V571" s="36">
        <v>-1405200</v>
      </c>
      <c r="W571" s="36">
        <v>-1393412</v>
      </c>
      <c r="X571" s="36">
        <v>-180145</v>
      </c>
      <c r="Y571" s="36">
        <v>-200063</v>
      </c>
      <c r="Z571" s="36">
        <v>-814822</v>
      </c>
      <c r="AA571" s="36">
        <v>-783119</v>
      </c>
      <c r="AB571" s="36">
        <v>-1268093</v>
      </c>
      <c r="AC571" s="36">
        <v>-1279700</v>
      </c>
      <c r="AD571" s="36">
        <v>-2192751</v>
      </c>
      <c r="AE571" s="36">
        <v>-2166941</v>
      </c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</row>
    <row r="572" spans="1:101" x14ac:dyDescent="0.25">
      <c r="A572" s="31" t="s">
        <v>520</v>
      </c>
      <c r="B572" s="91">
        <v>-56862</v>
      </c>
      <c r="C572" s="91">
        <v>-55034</v>
      </c>
      <c r="D572" s="66">
        <v>-38891</v>
      </c>
      <c r="E572" s="66">
        <v>-43036</v>
      </c>
      <c r="F572" s="66">
        <v>-25359</v>
      </c>
      <c r="G572" s="66">
        <v>-24150</v>
      </c>
      <c r="H572" s="66">
        <v>-40512</v>
      </c>
      <c r="I572" s="66">
        <v>-49572</v>
      </c>
      <c r="J572" s="66">
        <v>-16599</v>
      </c>
      <c r="K572" s="66">
        <v>-17911</v>
      </c>
      <c r="L572" s="66">
        <v>-58391</v>
      </c>
      <c r="M572" s="66">
        <v>-59045</v>
      </c>
      <c r="N572" s="84">
        <v>-61651</v>
      </c>
      <c r="O572" s="84">
        <v>-58887</v>
      </c>
      <c r="P572" s="84">
        <v>-65722</v>
      </c>
      <c r="Q572" s="84">
        <v>-61680</v>
      </c>
      <c r="R572" s="84">
        <v>-51777</v>
      </c>
      <c r="S572" s="84">
        <v>-48650</v>
      </c>
      <c r="T572" s="84">
        <v>-64431</v>
      </c>
      <c r="U572" s="84">
        <v>-63114</v>
      </c>
      <c r="V572" s="38">
        <v>-61333</v>
      </c>
      <c r="W572" s="38">
        <v>-59415</v>
      </c>
      <c r="X572" s="38">
        <v>-10600</v>
      </c>
      <c r="Y572" s="38">
        <v>-10297</v>
      </c>
      <c r="Z572" s="38">
        <v>-38006</v>
      </c>
      <c r="AA572" s="38">
        <v>-37954</v>
      </c>
      <c r="AB572" s="38">
        <v>-61977</v>
      </c>
      <c r="AC572" s="38">
        <v>-58674</v>
      </c>
      <c r="AD572" s="38">
        <v>-85121</v>
      </c>
      <c r="AE572" s="38">
        <v>-83151</v>
      </c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</row>
    <row r="573" spans="1:101" x14ac:dyDescent="0.25">
      <c r="A573" s="31" t="s">
        <v>521</v>
      </c>
      <c r="B573" s="88">
        <v>6092</v>
      </c>
      <c r="C573" s="88">
        <v>3873</v>
      </c>
      <c r="D573" s="63">
        <v>44437</v>
      </c>
      <c r="E573" s="63">
        <v>12808</v>
      </c>
      <c r="F573" s="63">
        <v>2556</v>
      </c>
      <c r="G573" s="63">
        <v>2448</v>
      </c>
      <c r="H573" s="63">
        <v>20993</v>
      </c>
      <c r="I573" s="63">
        <v>17616</v>
      </c>
      <c r="J573" s="63">
        <v>27453</v>
      </c>
      <c r="K573" s="63">
        <v>24026</v>
      </c>
      <c r="L573" s="63">
        <v>113087</v>
      </c>
      <c r="M573" s="63">
        <v>1566</v>
      </c>
      <c r="N573" s="80">
        <v>3562</v>
      </c>
      <c r="O573" s="80">
        <v>4495</v>
      </c>
      <c r="P573" s="80">
        <v>4385</v>
      </c>
      <c r="Q573" s="80">
        <v>3962</v>
      </c>
      <c r="R573" s="80">
        <v>2889</v>
      </c>
      <c r="S573" s="80">
        <v>8015</v>
      </c>
      <c r="T573" s="80">
        <v>3240</v>
      </c>
      <c r="U573" s="80">
        <v>2638</v>
      </c>
      <c r="V573" s="34">
        <v>1640</v>
      </c>
      <c r="W573" s="34">
        <v>1708</v>
      </c>
      <c r="X573" s="34">
        <v>1348</v>
      </c>
      <c r="Y573" s="34">
        <v>1665</v>
      </c>
      <c r="Z573" s="34">
        <v>1055</v>
      </c>
      <c r="AA573" s="34">
        <v>1223</v>
      </c>
      <c r="AB573" s="34">
        <v>1108</v>
      </c>
      <c r="AC573" s="33">
        <v>855</v>
      </c>
      <c r="AD573" s="34">
        <v>2837</v>
      </c>
      <c r="AE573" s="34">
        <v>3197</v>
      </c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</row>
    <row r="574" spans="1:101" x14ac:dyDescent="0.25">
      <c r="A574" s="31"/>
      <c r="B574" s="87"/>
      <c r="C574" s="87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79"/>
      <c r="O574" s="79"/>
      <c r="P574" s="79"/>
      <c r="Q574" s="79"/>
      <c r="R574" s="79"/>
      <c r="S574" s="79"/>
      <c r="T574" s="79"/>
      <c r="U574" s="79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</row>
    <row r="575" spans="1:101" x14ac:dyDescent="0.25">
      <c r="A575"/>
      <c r="B575" s="93"/>
      <c r="C575" s="93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74"/>
      <c r="O575" s="74"/>
      <c r="P575" s="75"/>
      <c r="Q575" s="75"/>
      <c r="R575" s="75"/>
      <c r="S575" s="75"/>
      <c r="T575" s="75"/>
      <c r="U575" s="75"/>
      <c r="V575"/>
      <c r="W575"/>
      <c r="X575"/>
      <c r="Y575"/>
      <c r="Z575"/>
      <c r="AA575"/>
      <c r="AB575"/>
      <c r="AC575"/>
      <c r="AD575"/>
      <c r="AE575"/>
      <c r="AW575" s="20"/>
      <c r="AX575" s="20"/>
      <c r="AY575" s="20"/>
      <c r="AZ575" s="20"/>
      <c r="BA575" s="20"/>
      <c r="BB575" s="19"/>
      <c r="BC575" s="20"/>
      <c r="BD575" s="20"/>
      <c r="BE575" s="20"/>
      <c r="BF575" s="20"/>
      <c r="BG575" s="19"/>
      <c r="BH575" s="20"/>
      <c r="BI575" s="19"/>
      <c r="BJ575" s="19"/>
      <c r="BK575" s="20"/>
      <c r="BL575" s="20"/>
      <c r="BM575" s="20"/>
      <c r="BN575" s="20"/>
      <c r="BO575" s="20"/>
      <c r="BP575" s="20"/>
      <c r="BQ575" s="20"/>
      <c r="BR575" s="19"/>
      <c r="BS575" s="23"/>
      <c r="BT575" s="20"/>
      <c r="BU575" s="19"/>
      <c r="BV575" s="20"/>
      <c r="BW575" s="20"/>
      <c r="BX575" s="20"/>
      <c r="BY575" s="19"/>
      <c r="BZ575" s="19"/>
      <c r="CA575" s="23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</row>
    <row r="576" spans="1:101" ht="23.25" x14ac:dyDescent="0.25">
      <c r="A576" s="27" t="s">
        <v>522</v>
      </c>
      <c r="B576" s="93"/>
      <c r="C576" s="93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76"/>
      <c r="O576" s="76"/>
      <c r="P576" s="76"/>
      <c r="Q576" s="76"/>
      <c r="R576" s="76"/>
      <c r="S576" s="76"/>
      <c r="T576" s="76"/>
      <c r="U576" s="76"/>
      <c r="V576"/>
      <c r="W576"/>
      <c r="X576"/>
      <c r="Y576"/>
      <c r="Z576"/>
      <c r="AA576"/>
      <c r="AB576"/>
      <c r="AC576"/>
      <c r="AD576"/>
      <c r="AE576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19"/>
      <c r="BH576" s="20"/>
      <c r="BI576" s="20"/>
      <c r="BJ576" s="20"/>
      <c r="BK576" s="23"/>
      <c r="BL576" s="20"/>
      <c r="BM576" s="23"/>
      <c r="BN576" s="20"/>
      <c r="BO576" s="20"/>
      <c r="BP576" s="23"/>
      <c r="BQ576" s="20"/>
      <c r="BR576" s="23"/>
      <c r="BS576" s="20"/>
      <c r="BT576" s="20"/>
      <c r="BU576" s="20"/>
      <c r="BV576" s="20"/>
      <c r="BW576" s="20"/>
      <c r="BX576" s="23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3"/>
      <c r="CO576" s="20"/>
      <c r="CP576" s="20"/>
      <c r="CQ576" s="20"/>
      <c r="CR576" s="20"/>
      <c r="CS576" s="20"/>
      <c r="CT576" s="20"/>
      <c r="CU576" s="20"/>
      <c r="CV576" s="19"/>
      <c r="CW576" s="20"/>
    </row>
    <row r="577" spans="1:101" x14ac:dyDescent="0.25">
      <c r="A577"/>
      <c r="B577" s="93"/>
      <c r="C577" s="93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74"/>
      <c r="O577" s="74"/>
      <c r="P577" s="75"/>
      <c r="Q577" s="75"/>
      <c r="R577" s="75"/>
      <c r="S577" s="75"/>
      <c r="T577" s="75"/>
      <c r="U577" s="75"/>
      <c r="V577"/>
      <c r="W577"/>
      <c r="X577"/>
      <c r="Y577"/>
      <c r="Z577"/>
      <c r="AA577"/>
      <c r="AB577"/>
      <c r="AC577"/>
      <c r="AD577"/>
      <c r="AE577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</row>
    <row r="578" spans="1:101" ht="15" customHeight="1" x14ac:dyDescent="0.25">
      <c r="A578" s="31" t="s">
        <v>34</v>
      </c>
      <c r="B578" s="109" t="s">
        <v>626</v>
      </c>
      <c r="C578" s="110"/>
      <c r="D578" s="109" t="s">
        <v>626</v>
      </c>
      <c r="E578" s="110"/>
      <c r="F578" s="109">
        <v>0</v>
      </c>
      <c r="G578" s="110"/>
      <c r="H578" s="109">
        <v>100</v>
      </c>
      <c r="I578" s="110"/>
      <c r="J578" s="109">
        <v>200</v>
      </c>
      <c r="K578" s="110"/>
      <c r="L578" s="109">
        <v>300</v>
      </c>
      <c r="M578" s="110"/>
      <c r="N578" s="109" t="s">
        <v>626</v>
      </c>
      <c r="O578" s="110"/>
      <c r="P578" s="109">
        <v>-1312.1332</v>
      </c>
      <c r="Q578" s="110"/>
      <c r="R578" s="109">
        <v>1322</v>
      </c>
      <c r="S578" s="110"/>
      <c r="T578" s="109" t="s">
        <v>642</v>
      </c>
      <c r="U578" s="110"/>
      <c r="V578" s="109" t="s">
        <v>626</v>
      </c>
      <c r="W578" s="110"/>
      <c r="X578" s="109">
        <v>0</v>
      </c>
      <c r="Y578" s="110"/>
      <c r="Z578" s="109">
        <v>80</v>
      </c>
      <c r="AA578" s="110"/>
      <c r="AB578" s="109">
        <v>160</v>
      </c>
      <c r="AC578" s="110"/>
      <c r="AD578" s="109">
        <v>240</v>
      </c>
      <c r="AE578" s="110"/>
      <c r="AW578" s="20"/>
      <c r="AX578" s="23"/>
      <c r="AY578" s="20"/>
      <c r="AZ578" s="20"/>
      <c r="BA578" s="20"/>
      <c r="BB578" s="20"/>
      <c r="BC578" s="20"/>
      <c r="BD578" s="23"/>
      <c r="BE578" s="20"/>
      <c r="BF578" s="20"/>
      <c r="BG578" s="23"/>
      <c r="BH578" s="20"/>
      <c r="BI578" s="19"/>
      <c r="BJ578" s="20"/>
      <c r="BK578" s="20"/>
      <c r="BL578" s="20"/>
      <c r="BM578" s="20"/>
      <c r="BN578" s="20"/>
      <c r="BO578" s="20"/>
      <c r="BP578" s="20"/>
      <c r="BQ578" s="20"/>
      <c r="BR578" s="23"/>
      <c r="BS578" s="20"/>
      <c r="BT578" s="20"/>
      <c r="BU578" s="20"/>
      <c r="BV578" s="20"/>
      <c r="BW578" s="20"/>
      <c r="BX578" s="23"/>
      <c r="BY578" s="20"/>
      <c r="BZ578" s="20"/>
      <c r="CA578" s="19"/>
      <c r="CB578" s="20"/>
      <c r="CC578" s="20"/>
      <c r="CD578" s="20"/>
      <c r="CE578" s="19"/>
      <c r="CF578" s="20"/>
      <c r="CG578" s="20"/>
      <c r="CH578" s="20"/>
      <c r="CI578" s="23"/>
      <c r="CJ578" s="20"/>
      <c r="CK578" s="20"/>
      <c r="CL578" s="23"/>
      <c r="CM578" s="20"/>
      <c r="CN578" s="23"/>
      <c r="CO578" s="23"/>
      <c r="CP578" s="20"/>
      <c r="CQ578" s="20"/>
      <c r="CR578" s="20"/>
      <c r="CS578" s="20"/>
      <c r="CT578" s="20"/>
      <c r="CU578" s="20"/>
      <c r="CV578" s="19"/>
      <c r="CW578" s="20"/>
    </row>
    <row r="579" spans="1:101" x14ac:dyDescent="0.25">
      <c r="A579" s="31" t="s">
        <v>81</v>
      </c>
      <c r="B579" s="86">
        <v>2014</v>
      </c>
      <c r="C579" s="86">
        <v>2013</v>
      </c>
      <c r="D579" s="61">
        <v>2014</v>
      </c>
      <c r="E579" s="61">
        <v>2013</v>
      </c>
      <c r="F579" s="61">
        <v>2014</v>
      </c>
      <c r="G579" s="61">
        <v>2013</v>
      </c>
      <c r="H579" s="61">
        <v>2014</v>
      </c>
      <c r="I579" s="61">
        <v>2013</v>
      </c>
      <c r="J579" s="61">
        <v>2014</v>
      </c>
      <c r="K579" s="61">
        <v>2013</v>
      </c>
      <c r="L579" s="61">
        <v>2014</v>
      </c>
      <c r="M579" s="61">
        <v>2013</v>
      </c>
      <c r="N579" s="78">
        <v>2014</v>
      </c>
      <c r="O579" s="78">
        <v>2013</v>
      </c>
      <c r="P579" s="78">
        <v>2014</v>
      </c>
      <c r="Q579" s="78">
        <v>2013</v>
      </c>
      <c r="R579" s="78">
        <v>2014</v>
      </c>
      <c r="S579" s="78">
        <v>2013</v>
      </c>
      <c r="T579" s="78">
        <v>2014</v>
      </c>
      <c r="U579" s="78">
        <v>2013</v>
      </c>
      <c r="V579" s="32">
        <v>2014</v>
      </c>
      <c r="W579" s="32">
        <v>2013</v>
      </c>
      <c r="X579" s="32">
        <v>2014</v>
      </c>
      <c r="Y579" s="32">
        <v>2013</v>
      </c>
      <c r="Z579" s="32">
        <v>2014</v>
      </c>
      <c r="AA579" s="32">
        <v>2013</v>
      </c>
      <c r="AB579" s="32">
        <v>2014</v>
      </c>
      <c r="AC579" s="32">
        <v>2013</v>
      </c>
      <c r="AD579" s="32">
        <v>2014</v>
      </c>
      <c r="AE579" s="32">
        <v>2013</v>
      </c>
      <c r="AW579" s="24"/>
      <c r="AX579" s="22"/>
      <c r="AY579" s="24"/>
      <c r="AZ579" s="24"/>
      <c r="BA579" s="24"/>
      <c r="BB579" s="22"/>
      <c r="BC579" s="24"/>
      <c r="BD579" s="22"/>
      <c r="BE579" s="24"/>
      <c r="BF579" s="24"/>
      <c r="BG579" s="22"/>
      <c r="BH579" s="24"/>
      <c r="BI579" s="22"/>
      <c r="BJ579" s="22"/>
      <c r="BK579" s="22"/>
      <c r="BL579" s="24"/>
      <c r="BM579" s="22"/>
      <c r="BN579" s="24"/>
      <c r="BO579" s="24"/>
      <c r="BP579" s="22"/>
      <c r="BQ579" s="24"/>
      <c r="BR579" s="22"/>
      <c r="BS579" s="22"/>
      <c r="BT579" s="24"/>
      <c r="BU579" s="22"/>
      <c r="BV579" s="24"/>
      <c r="BW579" s="24"/>
      <c r="BX579" s="22"/>
      <c r="BY579" s="22"/>
      <c r="BZ579" s="22"/>
      <c r="CA579" s="22"/>
      <c r="CB579" s="24"/>
      <c r="CC579" s="24"/>
      <c r="CD579" s="24"/>
      <c r="CE579" s="22"/>
      <c r="CF579" s="24"/>
      <c r="CG579" s="24"/>
      <c r="CH579" s="24"/>
      <c r="CI579" s="22"/>
      <c r="CJ579" s="24"/>
      <c r="CK579" s="24"/>
      <c r="CL579" s="22"/>
      <c r="CM579" s="24"/>
      <c r="CN579" s="22"/>
      <c r="CO579" s="22"/>
      <c r="CP579" s="24"/>
      <c r="CQ579" s="24"/>
      <c r="CR579" s="24"/>
      <c r="CS579" s="24"/>
      <c r="CT579" s="24"/>
      <c r="CU579" s="24"/>
      <c r="CV579" s="22"/>
      <c r="CW579" s="24"/>
    </row>
    <row r="580" spans="1:101" x14ac:dyDescent="0.25">
      <c r="A580" s="35" t="s">
        <v>523</v>
      </c>
      <c r="B580" s="87"/>
      <c r="C580" s="87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79"/>
      <c r="O580" s="79"/>
      <c r="P580" s="79"/>
      <c r="Q580" s="79"/>
      <c r="R580" s="79"/>
      <c r="S580" s="79"/>
      <c r="T580" s="79"/>
      <c r="U580" s="79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</row>
    <row r="581" spans="1:101" x14ac:dyDescent="0.25">
      <c r="A581" s="31" t="s">
        <v>524</v>
      </c>
      <c r="B581" s="88">
        <v>1068703</v>
      </c>
      <c r="C581" s="88">
        <v>1059573</v>
      </c>
      <c r="D581" s="63">
        <v>964413</v>
      </c>
      <c r="E581" s="63">
        <v>907121</v>
      </c>
      <c r="F581" s="63">
        <v>761162</v>
      </c>
      <c r="G581" s="63">
        <v>761162</v>
      </c>
      <c r="H581" s="63">
        <v>1115024</v>
      </c>
      <c r="I581" s="63">
        <v>977021</v>
      </c>
      <c r="J581" s="63">
        <v>439115</v>
      </c>
      <c r="K581" s="63">
        <v>439115</v>
      </c>
      <c r="L581" s="63">
        <v>1191478</v>
      </c>
      <c r="M581" s="63">
        <v>1197378</v>
      </c>
      <c r="N581" s="80">
        <v>1177527</v>
      </c>
      <c r="O581" s="80">
        <v>1184984</v>
      </c>
      <c r="P581" s="80">
        <v>1223062</v>
      </c>
      <c r="Q581" s="80">
        <v>1222935</v>
      </c>
      <c r="R581" s="80">
        <v>1086549</v>
      </c>
      <c r="S581" s="80">
        <v>1100392</v>
      </c>
      <c r="T581" s="80">
        <v>1195603</v>
      </c>
      <c r="U581" s="80">
        <v>1205917</v>
      </c>
      <c r="V581" s="34">
        <v>1034941</v>
      </c>
      <c r="W581" s="34">
        <v>1019422</v>
      </c>
      <c r="X581" s="34">
        <v>1004650</v>
      </c>
      <c r="Y581" s="34">
        <v>1004650</v>
      </c>
      <c r="Z581" s="34">
        <v>966257</v>
      </c>
      <c r="AA581" s="34">
        <v>966231</v>
      </c>
      <c r="AB581" s="34">
        <v>1049755</v>
      </c>
      <c r="AC581" s="34">
        <v>1052026</v>
      </c>
      <c r="AD581" s="34">
        <v>1079438</v>
      </c>
      <c r="AE581" s="34">
        <v>1026985</v>
      </c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</row>
    <row r="582" spans="1:101" x14ac:dyDescent="0.25">
      <c r="A582" s="31" t="s">
        <v>174</v>
      </c>
      <c r="B582" s="88">
        <v>21421807</v>
      </c>
      <c r="C582" s="88">
        <v>20772888</v>
      </c>
      <c r="D582" s="63">
        <v>21638606</v>
      </c>
      <c r="E582" s="63">
        <v>20857657</v>
      </c>
      <c r="F582" s="63">
        <v>14188588</v>
      </c>
      <c r="G582" s="63">
        <v>13918916</v>
      </c>
      <c r="H582" s="63">
        <v>18224885</v>
      </c>
      <c r="I582" s="63">
        <v>17376453</v>
      </c>
      <c r="J582" s="63">
        <v>19150259</v>
      </c>
      <c r="K582" s="63">
        <v>18960600</v>
      </c>
      <c r="L582" s="63">
        <v>32246750</v>
      </c>
      <c r="M582" s="63">
        <v>30920246</v>
      </c>
      <c r="N582" s="80">
        <v>24247572</v>
      </c>
      <c r="O582" s="80">
        <v>23600335</v>
      </c>
      <c r="P582" s="80">
        <v>23936967</v>
      </c>
      <c r="Q582" s="80">
        <v>23862467</v>
      </c>
      <c r="R582" s="80">
        <v>22829969</v>
      </c>
      <c r="S582" s="80">
        <v>21774678</v>
      </c>
      <c r="T582" s="80">
        <v>25488824</v>
      </c>
      <c r="U582" s="80">
        <v>24576016</v>
      </c>
      <c r="V582" s="34">
        <v>20655128</v>
      </c>
      <c r="W582" s="34">
        <v>19950358</v>
      </c>
      <c r="X582" s="34">
        <v>10146099</v>
      </c>
      <c r="Y582" s="34">
        <v>10143292</v>
      </c>
      <c r="Z582" s="34">
        <v>15221325</v>
      </c>
      <c r="AA582" s="34">
        <v>15037008</v>
      </c>
      <c r="AB582" s="34">
        <v>19445926</v>
      </c>
      <c r="AC582" s="34">
        <v>18709197</v>
      </c>
      <c r="AD582" s="34">
        <v>27777008</v>
      </c>
      <c r="AE582" s="34">
        <v>26597710</v>
      </c>
      <c r="AW582" s="20"/>
      <c r="AX582" s="20"/>
      <c r="AY582" s="20"/>
      <c r="AZ582" s="20"/>
      <c r="BA582" s="20"/>
      <c r="BB582" s="20"/>
      <c r="BC582" s="20"/>
      <c r="BD582" s="20"/>
      <c r="BE582" s="23"/>
      <c r="BF582" s="20"/>
      <c r="BG582" s="20"/>
      <c r="BH582" s="20"/>
      <c r="BI582" s="20"/>
      <c r="BJ582" s="20"/>
      <c r="BK582" s="19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19"/>
      <c r="BZ582" s="19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19"/>
      <c r="CP582" s="20"/>
      <c r="CQ582" s="20"/>
      <c r="CR582" s="20"/>
      <c r="CS582" s="20"/>
      <c r="CT582" s="20"/>
      <c r="CU582" s="20"/>
      <c r="CV582" s="20"/>
      <c r="CW582" s="20"/>
    </row>
    <row r="583" spans="1:101" x14ac:dyDescent="0.25">
      <c r="A583" s="31" t="s">
        <v>3</v>
      </c>
      <c r="B583" s="88">
        <v>6295161</v>
      </c>
      <c r="C583" s="88">
        <v>6246225</v>
      </c>
      <c r="D583" s="63">
        <v>2261723</v>
      </c>
      <c r="E583" s="63">
        <v>2198642</v>
      </c>
      <c r="F583" s="63">
        <v>1446627</v>
      </c>
      <c r="G583" s="63">
        <v>1508705</v>
      </c>
      <c r="H583" s="63">
        <v>2375538</v>
      </c>
      <c r="I583" s="63">
        <v>2317255</v>
      </c>
      <c r="J583" s="63">
        <v>1111852</v>
      </c>
      <c r="K583" s="63">
        <v>1090296</v>
      </c>
      <c r="L583" s="63">
        <v>3271083</v>
      </c>
      <c r="M583" s="63">
        <v>3114657</v>
      </c>
      <c r="N583" s="80">
        <v>7559166</v>
      </c>
      <c r="O583" s="80">
        <v>7522921</v>
      </c>
      <c r="P583" s="80">
        <v>9895642</v>
      </c>
      <c r="Q583" s="80">
        <v>9905266</v>
      </c>
      <c r="R583" s="80">
        <v>4918661</v>
      </c>
      <c r="S583" s="80">
        <v>4864284</v>
      </c>
      <c r="T583" s="80">
        <v>7129092</v>
      </c>
      <c r="U583" s="80">
        <v>7061835</v>
      </c>
      <c r="V583" s="34">
        <v>6541648</v>
      </c>
      <c r="W583" s="34">
        <v>6518090</v>
      </c>
      <c r="X583" s="34">
        <v>1109229</v>
      </c>
      <c r="Y583" s="34">
        <v>1124248</v>
      </c>
      <c r="Z583" s="34">
        <v>3828469</v>
      </c>
      <c r="AA583" s="34">
        <v>3920616</v>
      </c>
      <c r="AB583" s="34">
        <v>5635496</v>
      </c>
      <c r="AC583" s="34">
        <v>5628008</v>
      </c>
      <c r="AD583" s="34">
        <v>10487469</v>
      </c>
      <c r="AE583" s="34">
        <v>10339075</v>
      </c>
      <c r="AW583" s="19"/>
      <c r="AX583" s="20"/>
      <c r="AY583" s="20"/>
      <c r="AZ583" s="19"/>
      <c r="BA583" s="20"/>
      <c r="BB583" s="20"/>
      <c r="BC583" s="19"/>
      <c r="BD583" s="20"/>
      <c r="BE583" s="20"/>
      <c r="BF583" s="20"/>
      <c r="BG583" s="19"/>
      <c r="BH583" s="20"/>
      <c r="BI583" s="19"/>
      <c r="BJ583" s="20"/>
      <c r="BK583" s="20"/>
      <c r="BL583" s="20"/>
      <c r="BM583" s="20"/>
      <c r="BN583" s="20"/>
      <c r="BO583" s="20"/>
      <c r="BP583" s="20"/>
      <c r="BQ583" s="20"/>
      <c r="BR583" s="20"/>
      <c r="BS583" s="19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19"/>
      <c r="CK583" s="20"/>
      <c r="CL583" s="19"/>
      <c r="CM583" s="20"/>
      <c r="CN583" s="20"/>
      <c r="CO583" s="20"/>
      <c r="CP583" s="19"/>
      <c r="CQ583" s="19"/>
      <c r="CR583" s="20"/>
      <c r="CS583" s="20"/>
      <c r="CT583" s="20"/>
      <c r="CU583" s="20"/>
      <c r="CV583" s="20"/>
      <c r="CW583" s="20"/>
    </row>
    <row r="584" spans="1:101" x14ac:dyDescent="0.25">
      <c r="A584" s="31" t="s">
        <v>525</v>
      </c>
      <c r="B584" s="88">
        <v>1508220</v>
      </c>
      <c r="C584" s="88">
        <v>1474174</v>
      </c>
      <c r="D584" s="63">
        <v>1569019</v>
      </c>
      <c r="E584" s="63">
        <v>1486741</v>
      </c>
      <c r="F584" s="63">
        <v>1075522</v>
      </c>
      <c r="G584" s="63">
        <v>1080594</v>
      </c>
      <c r="H584" s="63">
        <v>1528519</v>
      </c>
      <c r="I584" s="63">
        <v>1492363</v>
      </c>
      <c r="J584" s="63">
        <v>1541426</v>
      </c>
      <c r="K584" s="63">
        <v>1451562</v>
      </c>
      <c r="L584" s="63">
        <v>1873530</v>
      </c>
      <c r="M584" s="63">
        <v>1683601</v>
      </c>
      <c r="N584" s="80">
        <v>1828927</v>
      </c>
      <c r="O584" s="80">
        <v>1766323</v>
      </c>
      <c r="P584" s="80">
        <v>1886224</v>
      </c>
      <c r="Q584" s="80">
        <v>1935761</v>
      </c>
      <c r="R584" s="80">
        <v>1697675</v>
      </c>
      <c r="S584" s="80">
        <v>1548765</v>
      </c>
      <c r="T584" s="80">
        <v>1862900</v>
      </c>
      <c r="U584" s="80">
        <v>1752590</v>
      </c>
      <c r="V584" s="34">
        <v>1229647</v>
      </c>
      <c r="W584" s="34">
        <v>1240242</v>
      </c>
      <c r="X584" s="34">
        <v>441266</v>
      </c>
      <c r="Y584" s="34">
        <v>446415</v>
      </c>
      <c r="Z584" s="34">
        <v>847251</v>
      </c>
      <c r="AA584" s="34">
        <v>883565</v>
      </c>
      <c r="AB584" s="34">
        <v>973422</v>
      </c>
      <c r="AC584" s="34">
        <v>1025493</v>
      </c>
      <c r="AD584" s="34">
        <v>1946944</v>
      </c>
      <c r="AE584" s="34">
        <v>1883912</v>
      </c>
      <c r="AW584" s="20"/>
      <c r="AX584" s="23"/>
      <c r="AY584" s="23"/>
      <c r="AZ584" s="23"/>
      <c r="BA584" s="20"/>
      <c r="BB584" s="23"/>
      <c r="BC584" s="23"/>
      <c r="BD584" s="23"/>
      <c r="BE584" s="23"/>
      <c r="BF584" s="23"/>
      <c r="BG584" s="23"/>
      <c r="BH584" s="19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0"/>
      <c r="BW584" s="23"/>
      <c r="BX584" s="23"/>
      <c r="BY584" s="23"/>
      <c r="BZ584" s="23"/>
      <c r="CA584" s="23"/>
      <c r="CB584" s="23"/>
      <c r="CC584" s="23"/>
      <c r="CD584" s="20"/>
      <c r="CE584" s="20"/>
      <c r="CF584" s="23"/>
      <c r="CG584" s="23"/>
      <c r="CH584" s="23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3"/>
      <c r="CT584" s="20"/>
      <c r="CU584" s="23"/>
      <c r="CV584" s="20"/>
      <c r="CW584" s="23"/>
    </row>
    <row r="585" spans="1:101" x14ac:dyDescent="0.25">
      <c r="A585" s="31" t="s">
        <v>526</v>
      </c>
      <c r="B585" s="88">
        <v>110247</v>
      </c>
      <c r="C585" s="88">
        <v>110026</v>
      </c>
      <c r="D585" s="63">
        <v>160481</v>
      </c>
      <c r="E585" s="63">
        <v>170810</v>
      </c>
      <c r="F585" s="63">
        <v>54312</v>
      </c>
      <c r="G585" s="63">
        <v>56138</v>
      </c>
      <c r="H585" s="63">
        <v>63511</v>
      </c>
      <c r="I585" s="63">
        <v>65029</v>
      </c>
      <c r="J585" s="63">
        <v>97178</v>
      </c>
      <c r="K585" s="63">
        <v>109508</v>
      </c>
      <c r="L585" s="63">
        <v>409614</v>
      </c>
      <c r="M585" s="63">
        <v>436474</v>
      </c>
      <c r="N585" s="80">
        <v>48572</v>
      </c>
      <c r="O585" s="80">
        <v>47345</v>
      </c>
      <c r="P585" s="80">
        <v>33104</v>
      </c>
      <c r="Q585" s="80">
        <v>31331</v>
      </c>
      <c r="R585" s="80">
        <v>88365</v>
      </c>
      <c r="S585" s="80">
        <v>87227</v>
      </c>
      <c r="T585" s="80">
        <v>36481</v>
      </c>
      <c r="U585" s="80">
        <v>35709</v>
      </c>
      <c r="V585" s="34">
        <v>172027</v>
      </c>
      <c r="W585" s="34">
        <v>171642</v>
      </c>
      <c r="X585" s="34">
        <v>92868</v>
      </c>
      <c r="Y585" s="34">
        <v>78460</v>
      </c>
      <c r="Z585" s="34">
        <v>124842</v>
      </c>
      <c r="AA585" s="34">
        <v>131214</v>
      </c>
      <c r="AB585" s="34">
        <v>161926</v>
      </c>
      <c r="AC585" s="34">
        <v>161893</v>
      </c>
      <c r="AD585" s="34">
        <v>232406</v>
      </c>
      <c r="AE585" s="34">
        <v>226761</v>
      </c>
      <c r="AW585" s="20"/>
      <c r="AX585" s="20"/>
      <c r="AY585" s="23"/>
      <c r="AZ585" s="20"/>
      <c r="BA585" s="20"/>
      <c r="BB585" s="19"/>
      <c r="BC585" s="20"/>
      <c r="BD585" s="19"/>
      <c r="BE585" s="20"/>
      <c r="BF585" s="19"/>
      <c r="BG585" s="20"/>
      <c r="BH585" s="20"/>
      <c r="BI585" s="20"/>
      <c r="BJ585" s="19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19"/>
      <c r="BV585" s="19"/>
      <c r="BW585" s="19"/>
      <c r="BX585" s="19"/>
      <c r="BY585" s="20"/>
      <c r="BZ585" s="20"/>
      <c r="CA585" s="20"/>
      <c r="CB585" s="20"/>
      <c r="CC585" s="19"/>
      <c r="CD585" s="20"/>
      <c r="CE585" s="20"/>
      <c r="CF585" s="20"/>
      <c r="CG585" s="20"/>
      <c r="CH585" s="19"/>
      <c r="CI585" s="19"/>
      <c r="CJ585" s="20"/>
      <c r="CK585" s="19"/>
      <c r="CL585" s="20"/>
      <c r="CM585" s="19"/>
      <c r="CN585" s="20"/>
      <c r="CO585" s="20"/>
      <c r="CP585" s="20"/>
      <c r="CQ585" s="20"/>
      <c r="CR585" s="20"/>
      <c r="CS585" s="20"/>
      <c r="CT585" s="20"/>
      <c r="CU585" s="19"/>
      <c r="CV585" s="20"/>
      <c r="CW585" s="20"/>
    </row>
    <row r="586" spans="1:101" x14ac:dyDescent="0.25">
      <c r="A586" s="31" t="s">
        <v>527</v>
      </c>
      <c r="B586" s="88">
        <v>297932</v>
      </c>
      <c r="C586" s="88">
        <v>550429</v>
      </c>
      <c r="D586" s="63">
        <v>7250</v>
      </c>
      <c r="E586" s="63">
        <v>18179</v>
      </c>
      <c r="F586" s="63">
        <v>61625</v>
      </c>
      <c r="G586" s="63">
        <v>124750</v>
      </c>
      <c r="H586" s="62">
        <v>0</v>
      </c>
      <c r="I586" s="63">
        <v>5039</v>
      </c>
      <c r="J586" s="62">
        <v>0</v>
      </c>
      <c r="K586" s="62">
        <v>0</v>
      </c>
      <c r="L586" s="62">
        <v>0</v>
      </c>
      <c r="M586" s="63">
        <v>5112</v>
      </c>
      <c r="N586" s="80">
        <v>1245</v>
      </c>
      <c r="O586" s="80">
        <v>1245</v>
      </c>
      <c r="P586" s="80">
        <v>3455</v>
      </c>
      <c r="Q586" s="80">
        <v>3455</v>
      </c>
      <c r="R586" s="79">
        <v>0</v>
      </c>
      <c r="S586" s="79">
        <v>0</v>
      </c>
      <c r="T586" s="79">
        <v>0</v>
      </c>
      <c r="U586" s="79">
        <v>0</v>
      </c>
      <c r="V586" s="34">
        <v>712527</v>
      </c>
      <c r="W586" s="34">
        <v>1312969</v>
      </c>
      <c r="X586" s="34">
        <v>176956</v>
      </c>
      <c r="Y586" s="34">
        <v>374288</v>
      </c>
      <c r="Z586" s="34">
        <v>435675</v>
      </c>
      <c r="AA586" s="34">
        <v>854493</v>
      </c>
      <c r="AB586" s="34">
        <v>630204</v>
      </c>
      <c r="AC586" s="34">
        <v>1154029</v>
      </c>
      <c r="AD586" s="34">
        <v>1101084</v>
      </c>
      <c r="AE586" s="34">
        <v>1988608</v>
      </c>
      <c r="AW586" s="20"/>
      <c r="AX586" s="20"/>
      <c r="AY586" s="20"/>
      <c r="AZ586" s="20"/>
      <c r="BA586" s="20"/>
      <c r="BB586" s="20"/>
      <c r="BC586" s="20"/>
      <c r="BD586" s="20"/>
      <c r="BE586" s="20"/>
      <c r="BF586" s="19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19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19"/>
      <c r="CG586" s="20"/>
      <c r="CH586" s="20"/>
      <c r="CI586" s="19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</row>
    <row r="587" spans="1:101" x14ac:dyDescent="0.25">
      <c r="A587" s="31" t="s">
        <v>528</v>
      </c>
      <c r="B587" s="87">
        <v>0</v>
      </c>
      <c r="C587" s="87">
        <v>0</v>
      </c>
      <c r="D587" s="62">
        <v>0</v>
      </c>
      <c r="E587" s="62">
        <v>0</v>
      </c>
      <c r="F587" s="62">
        <v>0</v>
      </c>
      <c r="G587" s="62">
        <v>0</v>
      </c>
      <c r="H587" s="62">
        <v>0</v>
      </c>
      <c r="I587" s="62">
        <v>0</v>
      </c>
      <c r="J587" s="62">
        <v>0</v>
      </c>
      <c r="K587" s="62">
        <v>0</v>
      </c>
      <c r="L587" s="62">
        <v>0</v>
      </c>
      <c r="M587" s="62">
        <v>0</v>
      </c>
      <c r="N587" s="79">
        <v>0</v>
      </c>
      <c r="O587" s="79">
        <v>0</v>
      </c>
      <c r="P587" s="79">
        <v>0</v>
      </c>
      <c r="Q587" s="79">
        <v>0</v>
      </c>
      <c r="R587" s="79">
        <v>0</v>
      </c>
      <c r="S587" s="79">
        <v>0</v>
      </c>
      <c r="T587" s="79">
        <v>0</v>
      </c>
      <c r="U587" s="79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W587" s="23"/>
      <c r="AX587" s="23"/>
      <c r="AY587" s="23"/>
      <c r="AZ587" s="20"/>
      <c r="BA587" s="23"/>
      <c r="BB587" s="20"/>
      <c r="BC587" s="23"/>
      <c r="BD587" s="20"/>
      <c r="BE587" s="23"/>
      <c r="BF587" s="20"/>
      <c r="BG587" s="20"/>
      <c r="BH587" s="20"/>
      <c r="BI587" s="23"/>
      <c r="BJ587" s="23"/>
      <c r="BK587" s="23"/>
      <c r="BL587" s="20"/>
      <c r="BM587" s="23"/>
      <c r="BN587" s="20"/>
      <c r="BO587" s="23"/>
      <c r="BP587" s="20"/>
      <c r="BQ587" s="23"/>
      <c r="BR587" s="20"/>
      <c r="BS587" s="20"/>
      <c r="BT587" s="20"/>
      <c r="BU587" s="20"/>
      <c r="BV587" s="20"/>
      <c r="BW587" s="20"/>
      <c r="BX587" s="23"/>
      <c r="BY587" s="23"/>
      <c r="BZ587" s="20"/>
      <c r="CA587" s="20"/>
      <c r="CB587" s="20"/>
      <c r="CC587" s="20"/>
      <c r="CD587" s="20"/>
      <c r="CE587" s="20"/>
      <c r="CF587" s="20"/>
      <c r="CG587" s="20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0"/>
      <c r="CS587" s="20"/>
      <c r="CT587" s="21"/>
      <c r="CU587" s="20"/>
      <c r="CV587" s="23"/>
      <c r="CW587" s="23"/>
    </row>
    <row r="588" spans="1:101" x14ac:dyDescent="0.25">
      <c r="A588" s="31" t="s">
        <v>529</v>
      </c>
      <c r="B588" s="88">
        <v>23083</v>
      </c>
      <c r="C588" s="88">
        <v>23214</v>
      </c>
      <c r="D588" s="63">
        <v>38775</v>
      </c>
      <c r="E588" s="63">
        <v>38865</v>
      </c>
      <c r="F588" s="63">
        <v>64986</v>
      </c>
      <c r="G588" s="63">
        <v>64986</v>
      </c>
      <c r="H588" s="63">
        <v>39842</v>
      </c>
      <c r="I588" s="63">
        <v>39842</v>
      </c>
      <c r="J588" s="63">
        <v>24196</v>
      </c>
      <c r="K588" s="63">
        <v>23347</v>
      </c>
      <c r="L588" s="63">
        <v>35937</v>
      </c>
      <c r="M588" s="63">
        <v>36891</v>
      </c>
      <c r="N588" s="80">
        <v>21029</v>
      </c>
      <c r="O588" s="80">
        <v>20269</v>
      </c>
      <c r="P588" s="80">
        <v>26245</v>
      </c>
      <c r="Q588" s="80">
        <v>25472</v>
      </c>
      <c r="R588" s="80">
        <v>17035</v>
      </c>
      <c r="S588" s="80">
        <v>14947</v>
      </c>
      <c r="T588" s="80">
        <v>18797</v>
      </c>
      <c r="U588" s="80">
        <v>18938</v>
      </c>
      <c r="V588" s="34">
        <v>26459</v>
      </c>
      <c r="W588" s="34">
        <v>28165</v>
      </c>
      <c r="X588" s="34">
        <v>3116</v>
      </c>
      <c r="Y588" s="34">
        <v>3896</v>
      </c>
      <c r="Z588" s="34">
        <v>6668</v>
      </c>
      <c r="AA588" s="34">
        <v>8327</v>
      </c>
      <c r="AB588" s="34">
        <v>34830</v>
      </c>
      <c r="AC588" s="34">
        <v>36241</v>
      </c>
      <c r="AD588" s="34">
        <v>35363</v>
      </c>
      <c r="AE588" s="34">
        <v>37549</v>
      </c>
      <c r="AW588" s="23"/>
      <c r="AX588" s="23"/>
      <c r="AY588" s="23"/>
      <c r="AZ588" s="20"/>
      <c r="BA588" s="23"/>
      <c r="BB588" s="20"/>
      <c r="BC588" s="23"/>
      <c r="BD588" s="20"/>
      <c r="BE588" s="23"/>
      <c r="BF588" s="20"/>
      <c r="BG588" s="20"/>
      <c r="BH588" s="20"/>
      <c r="BI588" s="21"/>
      <c r="BJ588" s="23"/>
      <c r="BK588" s="23"/>
      <c r="BL588" s="20"/>
      <c r="BM588" s="23"/>
      <c r="BN588" s="20"/>
      <c r="BO588" s="23"/>
      <c r="BP588" s="20"/>
      <c r="BQ588" s="23"/>
      <c r="BR588" s="20"/>
      <c r="BS588" s="20"/>
      <c r="BT588" s="20"/>
      <c r="BU588" s="20"/>
      <c r="BV588" s="20"/>
      <c r="BW588" s="20"/>
      <c r="BX588" s="23"/>
      <c r="BY588" s="23"/>
      <c r="BZ588" s="20"/>
      <c r="CA588" s="20"/>
      <c r="CB588" s="20"/>
      <c r="CC588" s="20"/>
      <c r="CD588" s="20"/>
      <c r="CE588" s="20"/>
      <c r="CF588" s="20"/>
      <c r="CG588" s="20"/>
      <c r="CH588" s="23"/>
      <c r="CI588" s="23"/>
      <c r="CJ588" s="21"/>
      <c r="CK588" s="20"/>
      <c r="CL588" s="23"/>
      <c r="CM588" s="23"/>
      <c r="CN588" s="23"/>
      <c r="CO588" s="23"/>
      <c r="CP588" s="23"/>
      <c r="CQ588" s="23"/>
      <c r="CR588" s="20"/>
      <c r="CS588" s="20"/>
      <c r="CT588" s="21"/>
      <c r="CU588" s="20"/>
      <c r="CV588" s="23"/>
      <c r="CW588" s="23"/>
    </row>
    <row r="589" spans="1:101" x14ac:dyDescent="0.25">
      <c r="A589" s="31" t="s">
        <v>177</v>
      </c>
      <c r="B589" s="88">
        <v>1638076</v>
      </c>
      <c r="C589" s="88">
        <v>1504992</v>
      </c>
      <c r="D589" s="63">
        <v>2881490</v>
      </c>
      <c r="E589" s="63">
        <v>2661608</v>
      </c>
      <c r="F589" s="63">
        <v>1032213</v>
      </c>
      <c r="G589" s="63">
        <v>1101229</v>
      </c>
      <c r="H589" s="63">
        <v>2241451</v>
      </c>
      <c r="I589" s="63">
        <v>2147612</v>
      </c>
      <c r="J589" s="63">
        <v>2210027</v>
      </c>
      <c r="K589" s="63">
        <v>1683743</v>
      </c>
      <c r="L589" s="63">
        <v>5219509</v>
      </c>
      <c r="M589" s="63">
        <v>4889449</v>
      </c>
      <c r="N589" s="80">
        <v>1836400</v>
      </c>
      <c r="O589" s="80">
        <v>1641771</v>
      </c>
      <c r="P589" s="80">
        <v>1711556</v>
      </c>
      <c r="Q589" s="80">
        <v>1542708</v>
      </c>
      <c r="R589" s="80">
        <v>2288802</v>
      </c>
      <c r="S589" s="80">
        <v>1997535</v>
      </c>
      <c r="T589" s="80">
        <v>1650959</v>
      </c>
      <c r="U589" s="80">
        <v>1496775</v>
      </c>
      <c r="V589" s="34">
        <v>1296280</v>
      </c>
      <c r="W589" s="34">
        <v>1263432</v>
      </c>
      <c r="X589" s="34">
        <v>533984</v>
      </c>
      <c r="Y589" s="34">
        <v>477932</v>
      </c>
      <c r="Z589" s="34">
        <v>799152</v>
      </c>
      <c r="AA589" s="34">
        <v>813099</v>
      </c>
      <c r="AB589" s="34">
        <v>1217551</v>
      </c>
      <c r="AC589" s="34">
        <v>1181948</v>
      </c>
      <c r="AD589" s="34">
        <v>1892362</v>
      </c>
      <c r="AE589" s="34">
        <v>1823605</v>
      </c>
      <c r="AW589" s="23"/>
      <c r="AX589" s="20"/>
      <c r="AY589" s="23"/>
      <c r="AZ589" s="20"/>
      <c r="BA589" s="23"/>
      <c r="BB589" s="23"/>
      <c r="BC589" s="20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0"/>
      <c r="BQ589" s="23"/>
      <c r="BR589" s="23"/>
      <c r="BS589" s="23"/>
      <c r="BT589" s="23"/>
      <c r="BU589" s="23"/>
      <c r="BV589" s="23"/>
      <c r="BW589" s="20"/>
      <c r="BX589" s="23"/>
      <c r="BY589" s="23"/>
      <c r="BZ589" s="20"/>
      <c r="CA589" s="23"/>
      <c r="CB589" s="20"/>
      <c r="CC589" s="23"/>
      <c r="CD589" s="23"/>
      <c r="CE589" s="23"/>
      <c r="CF589" s="23"/>
      <c r="CG589" s="23"/>
      <c r="CH589" s="23"/>
      <c r="CI589" s="23"/>
      <c r="CJ589" s="23"/>
      <c r="CK589" s="21"/>
      <c r="CL589" s="23"/>
      <c r="CM589" s="23"/>
      <c r="CN589" s="23"/>
      <c r="CO589" s="20"/>
      <c r="CP589" s="23"/>
      <c r="CQ589" s="23"/>
      <c r="CR589" s="23"/>
      <c r="CS589" s="23"/>
      <c r="CT589" s="23"/>
      <c r="CU589" s="20"/>
      <c r="CV589" s="23"/>
      <c r="CW589" s="23"/>
    </row>
    <row r="590" spans="1:101" x14ac:dyDescent="0.25">
      <c r="A590" s="31" t="s">
        <v>178</v>
      </c>
      <c r="B590" s="88">
        <v>1694229</v>
      </c>
      <c r="C590" s="88">
        <v>1700480</v>
      </c>
      <c r="D590" s="63">
        <v>152913</v>
      </c>
      <c r="E590" s="63">
        <v>166096</v>
      </c>
      <c r="F590" s="63">
        <v>22438</v>
      </c>
      <c r="G590" s="63">
        <v>27097</v>
      </c>
      <c r="H590" s="63">
        <v>212062</v>
      </c>
      <c r="I590" s="63">
        <v>234600</v>
      </c>
      <c r="J590" s="63">
        <v>204517</v>
      </c>
      <c r="K590" s="63">
        <v>192442</v>
      </c>
      <c r="L590" s="63">
        <v>78336</v>
      </c>
      <c r="M590" s="63">
        <v>98478</v>
      </c>
      <c r="N590" s="80">
        <v>1808713</v>
      </c>
      <c r="O590" s="80">
        <v>1797182</v>
      </c>
      <c r="P590" s="80">
        <v>2510030</v>
      </c>
      <c r="Q590" s="80">
        <v>2482823</v>
      </c>
      <c r="R590" s="80">
        <v>816868</v>
      </c>
      <c r="S590" s="80">
        <v>809815</v>
      </c>
      <c r="T590" s="80">
        <v>1813032</v>
      </c>
      <c r="U590" s="80">
        <v>1813249</v>
      </c>
      <c r="V590" s="34">
        <v>1913808</v>
      </c>
      <c r="W590" s="34">
        <v>1967066</v>
      </c>
      <c r="X590" s="34">
        <v>305049</v>
      </c>
      <c r="Y590" s="34">
        <v>321222</v>
      </c>
      <c r="Z590" s="34">
        <v>1197462</v>
      </c>
      <c r="AA590" s="34">
        <v>1272793</v>
      </c>
      <c r="AB590" s="34">
        <v>1652446</v>
      </c>
      <c r="AC590" s="34">
        <v>1696372</v>
      </c>
      <c r="AD590" s="34">
        <v>2996982</v>
      </c>
      <c r="AE590" s="34">
        <v>3045356</v>
      </c>
      <c r="AW590" s="23"/>
      <c r="AX590" s="20"/>
      <c r="AY590" s="23"/>
      <c r="AZ590" s="20"/>
      <c r="BA590" s="23"/>
      <c r="BB590" s="23"/>
      <c r="BC590" s="20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0"/>
      <c r="BQ590" s="23"/>
      <c r="BR590" s="23"/>
      <c r="BS590" s="23"/>
      <c r="BT590" s="20"/>
      <c r="BU590" s="23"/>
      <c r="BV590" s="23"/>
      <c r="BW590" s="20"/>
      <c r="BX590" s="23"/>
      <c r="BY590" s="23"/>
      <c r="BZ590" s="20"/>
      <c r="CA590" s="23"/>
      <c r="CB590" s="20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0"/>
      <c r="CP590" s="23"/>
      <c r="CQ590" s="23"/>
      <c r="CR590" s="23"/>
      <c r="CS590" s="23"/>
      <c r="CT590" s="23"/>
      <c r="CU590" s="20"/>
      <c r="CV590" s="20"/>
      <c r="CW590" s="23"/>
    </row>
    <row r="591" spans="1:101" x14ac:dyDescent="0.25">
      <c r="A591" s="31" t="s">
        <v>179</v>
      </c>
      <c r="B591" s="88">
        <v>37563</v>
      </c>
      <c r="C591" s="88">
        <v>36815</v>
      </c>
      <c r="D591" s="63">
        <v>63732</v>
      </c>
      <c r="E591" s="63">
        <v>71314</v>
      </c>
      <c r="F591" s="63">
        <v>10628</v>
      </c>
      <c r="G591" s="63">
        <v>21255</v>
      </c>
      <c r="H591" s="63">
        <v>73983</v>
      </c>
      <c r="I591" s="63">
        <v>84203</v>
      </c>
      <c r="J591" s="63">
        <v>114046</v>
      </c>
      <c r="K591" s="63">
        <v>118393</v>
      </c>
      <c r="L591" s="63">
        <v>34483</v>
      </c>
      <c r="M591" s="63">
        <v>38794</v>
      </c>
      <c r="N591" s="80">
        <v>31952</v>
      </c>
      <c r="O591" s="80">
        <v>29466</v>
      </c>
      <c r="P591" s="80">
        <v>9459</v>
      </c>
      <c r="Q591" s="80">
        <v>2119</v>
      </c>
      <c r="R591" s="80">
        <v>50490</v>
      </c>
      <c r="S591" s="80">
        <v>40262</v>
      </c>
      <c r="T591" s="80">
        <v>40699</v>
      </c>
      <c r="U591" s="80">
        <v>47962</v>
      </c>
      <c r="V591" s="34">
        <v>27456</v>
      </c>
      <c r="W591" s="34">
        <v>25208</v>
      </c>
      <c r="X591" s="33">
        <v>0</v>
      </c>
      <c r="Y591" s="33">
        <v>0</v>
      </c>
      <c r="Z591" s="33">
        <v>498</v>
      </c>
      <c r="AA591" s="34">
        <v>1608</v>
      </c>
      <c r="AB591" s="34">
        <v>57686</v>
      </c>
      <c r="AC591" s="34">
        <v>62732</v>
      </c>
      <c r="AD591" s="34">
        <v>15890</v>
      </c>
      <c r="AE591" s="34">
        <v>1462</v>
      </c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</row>
    <row r="592" spans="1:101" x14ac:dyDescent="0.25">
      <c r="A592" s="31" t="s">
        <v>530</v>
      </c>
      <c r="B592" s="88">
        <v>957580</v>
      </c>
      <c r="C592" s="88">
        <v>948324</v>
      </c>
      <c r="D592" s="63">
        <v>6309</v>
      </c>
      <c r="E592" s="63">
        <v>19240</v>
      </c>
      <c r="F592" s="62">
        <v>0</v>
      </c>
      <c r="G592" s="63">
        <v>11450</v>
      </c>
      <c r="H592" s="63">
        <v>10803</v>
      </c>
      <c r="I592" s="63">
        <v>28210</v>
      </c>
      <c r="J592" s="63">
        <v>5238</v>
      </c>
      <c r="K592" s="63">
        <v>4054</v>
      </c>
      <c r="L592" s="63">
        <v>2644</v>
      </c>
      <c r="M592" s="63">
        <v>19217</v>
      </c>
      <c r="N592" s="80">
        <v>6349</v>
      </c>
      <c r="O592" s="80">
        <v>5641</v>
      </c>
      <c r="P592" s="80">
        <v>4507</v>
      </c>
      <c r="Q592" s="80">
        <v>4573</v>
      </c>
      <c r="R592" s="80">
        <v>10306</v>
      </c>
      <c r="S592" s="80">
        <v>8377</v>
      </c>
      <c r="T592" s="80">
        <v>5431</v>
      </c>
      <c r="U592" s="80">
        <v>4814</v>
      </c>
      <c r="V592" s="34">
        <v>2205138</v>
      </c>
      <c r="W592" s="34">
        <v>2177875</v>
      </c>
      <c r="X592" s="34">
        <v>668875</v>
      </c>
      <c r="Y592" s="34">
        <v>701200</v>
      </c>
      <c r="Z592" s="34">
        <v>1367795</v>
      </c>
      <c r="AA592" s="34">
        <v>1386068</v>
      </c>
      <c r="AB592" s="34">
        <v>1969410</v>
      </c>
      <c r="AC592" s="34">
        <v>1975592</v>
      </c>
      <c r="AD592" s="34">
        <v>3357204</v>
      </c>
      <c r="AE592" s="34">
        <v>3243628</v>
      </c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</row>
    <row r="593" spans="1:101" x14ac:dyDescent="0.25">
      <c r="A593" s="31" t="s">
        <v>531</v>
      </c>
      <c r="B593" s="88">
        <v>1336315</v>
      </c>
      <c r="C593" s="88">
        <v>1257699</v>
      </c>
      <c r="D593" s="63">
        <v>19076</v>
      </c>
      <c r="E593" s="63">
        <v>23581</v>
      </c>
      <c r="F593" s="63">
        <v>53582</v>
      </c>
      <c r="G593" s="63">
        <v>104856</v>
      </c>
      <c r="H593" s="63">
        <v>29948</v>
      </c>
      <c r="I593" s="63">
        <v>26367</v>
      </c>
      <c r="J593" s="62">
        <v>0</v>
      </c>
      <c r="K593" s="62">
        <v>0</v>
      </c>
      <c r="L593" s="62">
        <v>0</v>
      </c>
      <c r="M593" s="62">
        <v>0</v>
      </c>
      <c r="N593" s="80">
        <v>3254794</v>
      </c>
      <c r="O593" s="80">
        <v>3065925</v>
      </c>
      <c r="P593" s="80">
        <v>4209148</v>
      </c>
      <c r="Q593" s="80">
        <v>3966551</v>
      </c>
      <c r="R593" s="80">
        <v>1845623</v>
      </c>
      <c r="S593" s="80">
        <v>1724980</v>
      </c>
      <c r="T593" s="80">
        <v>3300483</v>
      </c>
      <c r="U593" s="80">
        <v>3116478</v>
      </c>
      <c r="V593" s="34">
        <v>24776</v>
      </c>
      <c r="W593" s="34">
        <v>24018</v>
      </c>
      <c r="X593" s="33">
        <v>0</v>
      </c>
      <c r="Y593" s="33">
        <v>0</v>
      </c>
      <c r="Z593" s="34">
        <v>10159</v>
      </c>
      <c r="AA593" s="34">
        <v>9653</v>
      </c>
      <c r="AB593" s="34">
        <v>6395</v>
      </c>
      <c r="AC593" s="34">
        <v>7094</v>
      </c>
      <c r="AD593" s="34">
        <v>62413</v>
      </c>
      <c r="AE593" s="34">
        <v>59566</v>
      </c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0"/>
      <c r="BR593" s="20"/>
      <c r="BS593" s="23"/>
      <c r="BT593" s="23"/>
      <c r="BU593" s="23"/>
      <c r="BV593" s="23"/>
      <c r="BW593" s="23"/>
      <c r="BX593" s="23"/>
      <c r="BY593" s="23"/>
      <c r="BZ593" s="23"/>
      <c r="CA593" s="23"/>
      <c r="CB593" s="20"/>
      <c r="CC593" s="23"/>
      <c r="CD593" s="23"/>
      <c r="CE593" s="20"/>
      <c r="CF593" s="20"/>
      <c r="CG593" s="20"/>
      <c r="CH593" s="23"/>
      <c r="CI593" s="20"/>
      <c r="CJ593" s="20"/>
      <c r="CK593" s="20"/>
      <c r="CL593" s="23"/>
      <c r="CM593" s="20"/>
      <c r="CN593" s="23"/>
      <c r="CO593" s="23"/>
      <c r="CP593" s="20"/>
      <c r="CQ593" s="20"/>
      <c r="CR593" s="23"/>
      <c r="CS593" s="23"/>
      <c r="CT593" s="20"/>
      <c r="CU593" s="20"/>
      <c r="CV593" s="20"/>
      <c r="CW593" s="20"/>
    </row>
    <row r="594" spans="1:101" x14ac:dyDescent="0.25">
      <c r="A594" s="31" t="s">
        <v>532</v>
      </c>
      <c r="B594" s="88">
        <v>14766</v>
      </c>
      <c r="C594" s="88">
        <v>20996</v>
      </c>
      <c r="D594" s="62">
        <v>0</v>
      </c>
      <c r="E594" s="62">
        <v>0</v>
      </c>
      <c r="F594" s="62">
        <v>0</v>
      </c>
      <c r="G594" s="62">
        <v>0</v>
      </c>
      <c r="H594" s="62">
        <v>0</v>
      </c>
      <c r="I594" s="62">
        <v>0</v>
      </c>
      <c r="J594" s="62">
        <v>0</v>
      </c>
      <c r="K594" s="62">
        <v>0</v>
      </c>
      <c r="L594" s="62">
        <v>0</v>
      </c>
      <c r="M594" s="62">
        <v>0</v>
      </c>
      <c r="N594" s="79">
        <v>689</v>
      </c>
      <c r="O594" s="80">
        <v>2983</v>
      </c>
      <c r="P594" s="79">
        <v>20</v>
      </c>
      <c r="Q594" s="79">
        <v>22</v>
      </c>
      <c r="R594" s="79">
        <v>8</v>
      </c>
      <c r="S594" s="79">
        <v>8</v>
      </c>
      <c r="T594" s="80">
        <v>1775</v>
      </c>
      <c r="U594" s="80">
        <v>7759</v>
      </c>
      <c r="V594" s="33">
        <v>167</v>
      </c>
      <c r="W594" s="33">
        <v>836</v>
      </c>
      <c r="X594" s="33">
        <v>55</v>
      </c>
      <c r="Y594" s="33">
        <v>55</v>
      </c>
      <c r="Z594" s="33">
        <v>592</v>
      </c>
      <c r="AA594" s="34">
        <v>3017</v>
      </c>
      <c r="AB594" s="33">
        <v>4</v>
      </c>
      <c r="AC594" s="33">
        <v>6</v>
      </c>
      <c r="AD594" s="33">
        <v>5</v>
      </c>
      <c r="AE594" s="33">
        <v>8</v>
      </c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0"/>
      <c r="BR594" s="20"/>
      <c r="BS594" s="23"/>
      <c r="BT594" s="23"/>
      <c r="BU594" s="23"/>
      <c r="BV594" s="23"/>
      <c r="BW594" s="23"/>
      <c r="BX594" s="23"/>
      <c r="BY594" s="23"/>
      <c r="BZ594" s="23"/>
      <c r="CA594" s="23"/>
      <c r="CB594" s="20"/>
      <c r="CC594" s="23"/>
      <c r="CD594" s="23"/>
      <c r="CE594" s="20"/>
      <c r="CF594" s="20"/>
      <c r="CG594" s="20"/>
      <c r="CH594" s="20"/>
      <c r="CI594" s="20"/>
      <c r="CJ594" s="20"/>
      <c r="CK594" s="20"/>
      <c r="CL594" s="23"/>
      <c r="CM594" s="20"/>
      <c r="CN594" s="23"/>
      <c r="CO594" s="23"/>
      <c r="CP594" s="20"/>
      <c r="CQ594" s="20"/>
      <c r="CR594" s="23"/>
      <c r="CS594" s="23"/>
      <c r="CT594" s="20"/>
      <c r="CU594" s="20"/>
      <c r="CV594" s="20"/>
      <c r="CW594" s="20"/>
    </row>
    <row r="595" spans="1:101" x14ac:dyDescent="0.25">
      <c r="A595" s="31" t="s">
        <v>533</v>
      </c>
      <c r="B595" s="88">
        <v>280282</v>
      </c>
      <c r="C595" s="88">
        <v>263818</v>
      </c>
      <c r="D595" s="62">
        <v>0</v>
      </c>
      <c r="E595" s="62">
        <v>0</v>
      </c>
      <c r="F595" s="62">
        <v>0</v>
      </c>
      <c r="G595" s="62">
        <v>0</v>
      </c>
      <c r="H595" s="62">
        <v>0</v>
      </c>
      <c r="I595" s="62">
        <v>0</v>
      </c>
      <c r="J595" s="62">
        <v>0</v>
      </c>
      <c r="K595" s="62">
        <v>0</v>
      </c>
      <c r="L595" s="62">
        <v>0</v>
      </c>
      <c r="M595" s="62">
        <v>0</v>
      </c>
      <c r="N595" s="80">
        <v>27041</v>
      </c>
      <c r="O595" s="80">
        <v>21664</v>
      </c>
      <c r="P595" s="80">
        <v>61714</v>
      </c>
      <c r="Q595" s="80">
        <v>50068</v>
      </c>
      <c r="R595" s="80">
        <v>18715</v>
      </c>
      <c r="S595" s="80">
        <v>14114</v>
      </c>
      <c r="T595" s="79">
        <v>0</v>
      </c>
      <c r="U595" s="79">
        <v>0</v>
      </c>
      <c r="V595" s="34">
        <v>11519</v>
      </c>
      <c r="W595" s="34">
        <v>10618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4">
        <v>36860</v>
      </c>
      <c r="AE595" s="34">
        <v>33978</v>
      </c>
      <c r="AW595" s="20"/>
      <c r="AX595" s="20"/>
      <c r="AY595" s="20"/>
      <c r="AZ595" s="20"/>
      <c r="BA595" s="21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</row>
    <row r="596" spans="1:101" x14ac:dyDescent="0.25">
      <c r="A596" s="31" t="s">
        <v>419</v>
      </c>
      <c r="B596" s="87">
        <v>213</v>
      </c>
      <c r="C596" s="87">
        <v>326</v>
      </c>
      <c r="D596" s="62">
        <v>0</v>
      </c>
      <c r="E596" s="62">
        <v>578</v>
      </c>
      <c r="F596" s="62">
        <v>0</v>
      </c>
      <c r="G596" s="62">
        <v>0</v>
      </c>
      <c r="H596" s="62">
        <v>0</v>
      </c>
      <c r="I596" s="63">
        <v>1354</v>
      </c>
      <c r="J596" s="62">
        <v>0</v>
      </c>
      <c r="K596" s="62">
        <v>0</v>
      </c>
      <c r="L596" s="62">
        <v>0</v>
      </c>
      <c r="M596" s="62">
        <v>0</v>
      </c>
      <c r="N596" s="79">
        <v>121</v>
      </c>
      <c r="O596" s="79">
        <v>140</v>
      </c>
      <c r="P596" s="79">
        <v>0</v>
      </c>
      <c r="Q596" s="79">
        <v>21</v>
      </c>
      <c r="R596" s="79">
        <v>0</v>
      </c>
      <c r="S596" s="79">
        <v>0</v>
      </c>
      <c r="T596" s="79">
        <v>317</v>
      </c>
      <c r="U596" s="79">
        <v>346</v>
      </c>
      <c r="V596" s="33">
        <v>283</v>
      </c>
      <c r="W596" s="33">
        <v>320</v>
      </c>
      <c r="X596" s="33">
        <v>0</v>
      </c>
      <c r="Y596" s="33">
        <v>0</v>
      </c>
      <c r="Z596" s="33">
        <v>639</v>
      </c>
      <c r="AA596" s="33">
        <v>752</v>
      </c>
      <c r="AB596" s="33">
        <v>141</v>
      </c>
      <c r="AC596" s="33">
        <v>137</v>
      </c>
      <c r="AD596" s="33">
        <v>167</v>
      </c>
      <c r="AE596" s="33">
        <v>192</v>
      </c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1"/>
      <c r="BJ596" s="23"/>
      <c r="BK596" s="23"/>
      <c r="BL596" s="21"/>
      <c r="BM596" s="23"/>
      <c r="BN596" s="23"/>
      <c r="BO596" s="23"/>
      <c r="BP596" s="23"/>
      <c r="BQ596" s="23"/>
      <c r="BR596" s="23"/>
      <c r="BS596" s="23"/>
      <c r="BT596" s="23"/>
      <c r="BU596" s="23"/>
      <c r="BV596" s="20"/>
      <c r="BW596" s="23"/>
      <c r="BX596" s="23"/>
      <c r="BY596" s="23"/>
      <c r="BZ596" s="23"/>
      <c r="CA596" s="21"/>
      <c r="CB596" s="20"/>
      <c r="CC596" s="20"/>
      <c r="CD596" s="20"/>
      <c r="CE596" s="23"/>
      <c r="CF596" s="21"/>
      <c r="CG596" s="23"/>
      <c r="CH596" s="23"/>
      <c r="CI596" s="21"/>
      <c r="CJ596" s="20"/>
      <c r="CK596" s="20"/>
      <c r="CL596" s="23"/>
      <c r="CM596" s="23"/>
      <c r="CN596" s="23"/>
      <c r="CO596" s="23"/>
      <c r="CP596" s="23"/>
      <c r="CQ596" s="21"/>
      <c r="CR596" s="21"/>
      <c r="CS596" s="23"/>
      <c r="CT596" s="23"/>
      <c r="CU596" s="20"/>
      <c r="CV596" s="23"/>
      <c r="CW596" s="23"/>
    </row>
    <row r="597" spans="1:101" x14ac:dyDescent="0.25">
      <c r="A597" s="31" t="s">
        <v>534</v>
      </c>
      <c r="B597" s="88">
        <v>2511</v>
      </c>
      <c r="C597" s="88">
        <v>3059</v>
      </c>
      <c r="D597" s="63">
        <v>1619</v>
      </c>
      <c r="E597" s="63">
        <v>1704</v>
      </c>
      <c r="F597" s="62">
        <v>0</v>
      </c>
      <c r="G597" s="62">
        <v>0</v>
      </c>
      <c r="H597" s="62">
        <v>700</v>
      </c>
      <c r="I597" s="62">
        <v>700</v>
      </c>
      <c r="J597" s="62">
        <v>0</v>
      </c>
      <c r="K597" s="62">
        <v>0</v>
      </c>
      <c r="L597" s="63">
        <v>4989</v>
      </c>
      <c r="M597" s="63">
        <v>5311</v>
      </c>
      <c r="N597" s="80">
        <v>2874</v>
      </c>
      <c r="O597" s="80">
        <v>4048</v>
      </c>
      <c r="P597" s="80">
        <v>4206</v>
      </c>
      <c r="Q597" s="80">
        <v>3503</v>
      </c>
      <c r="R597" s="80">
        <v>2008</v>
      </c>
      <c r="S597" s="80">
        <v>1965</v>
      </c>
      <c r="T597" s="80">
        <v>2202</v>
      </c>
      <c r="U597" s="80">
        <v>5956</v>
      </c>
      <c r="V597" s="34">
        <v>1732</v>
      </c>
      <c r="W597" s="34">
        <v>1880</v>
      </c>
      <c r="X597" s="33">
        <v>0</v>
      </c>
      <c r="Y597" s="33">
        <v>0</v>
      </c>
      <c r="Z597" s="34">
        <v>1452</v>
      </c>
      <c r="AA597" s="34">
        <v>1561</v>
      </c>
      <c r="AB597" s="34">
        <v>1910</v>
      </c>
      <c r="AC597" s="34">
        <v>2244</v>
      </c>
      <c r="AD597" s="34">
        <v>1897</v>
      </c>
      <c r="AE597" s="34">
        <v>1860</v>
      </c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1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0"/>
      <c r="CE597" s="23"/>
      <c r="CF597" s="23"/>
      <c r="CG597" s="23"/>
      <c r="CH597" s="23"/>
      <c r="CI597" s="23"/>
      <c r="CJ597" s="19"/>
      <c r="CK597" s="23"/>
      <c r="CL597" s="21"/>
      <c r="CM597" s="23"/>
      <c r="CN597" s="23"/>
      <c r="CO597" s="23"/>
      <c r="CP597" s="23"/>
      <c r="CQ597" s="23"/>
      <c r="CR597" s="23"/>
      <c r="CS597" s="23"/>
      <c r="CT597" s="23"/>
      <c r="CU597" s="21"/>
      <c r="CV597" s="23"/>
      <c r="CW597" s="23"/>
    </row>
    <row r="598" spans="1:101" x14ac:dyDescent="0.25">
      <c r="A598" s="31" t="s">
        <v>535</v>
      </c>
      <c r="B598" s="88">
        <v>883586</v>
      </c>
      <c r="C598" s="88">
        <v>933251</v>
      </c>
      <c r="D598" s="63">
        <v>919412</v>
      </c>
      <c r="E598" s="63">
        <v>966523</v>
      </c>
      <c r="F598" s="63">
        <v>364961</v>
      </c>
      <c r="G598" s="63">
        <v>302686</v>
      </c>
      <c r="H598" s="63">
        <v>704460</v>
      </c>
      <c r="I598" s="63">
        <v>810046</v>
      </c>
      <c r="J598" s="63">
        <v>939670</v>
      </c>
      <c r="K598" s="63">
        <v>1087886</v>
      </c>
      <c r="L598" s="63">
        <v>1497516</v>
      </c>
      <c r="M598" s="63">
        <v>1426011</v>
      </c>
      <c r="N598" s="80">
        <v>751462</v>
      </c>
      <c r="O598" s="80">
        <v>864968</v>
      </c>
      <c r="P598" s="80">
        <v>685476</v>
      </c>
      <c r="Q598" s="80">
        <v>784713</v>
      </c>
      <c r="R598" s="80">
        <v>814850</v>
      </c>
      <c r="S598" s="80">
        <v>940583</v>
      </c>
      <c r="T598" s="80">
        <v>771097</v>
      </c>
      <c r="U598" s="80">
        <v>889838</v>
      </c>
      <c r="V598" s="34">
        <v>1128156</v>
      </c>
      <c r="W598" s="34">
        <v>1110921</v>
      </c>
      <c r="X598" s="34">
        <v>429591</v>
      </c>
      <c r="Y598" s="34">
        <v>466518</v>
      </c>
      <c r="Z598" s="34">
        <v>690328</v>
      </c>
      <c r="AA598" s="34">
        <v>665054</v>
      </c>
      <c r="AB598" s="34">
        <v>1002436</v>
      </c>
      <c r="AC598" s="34">
        <v>999364</v>
      </c>
      <c r="AD598" s="34">
        <v>1725224</v>
      </c>
      <c r="AE598" s="34">
        <v>1693168</v>
      </c>
      <c r="AW598" s="20"/>
      <c r="AX598" s="20"/>
      <c r="AY598" s="20"/>
      <c r="AZ598" s="20"/>
      <c r="BA598" s="20"/>
      <c r="BB598" s="20"/>
      <c r="BC598" s="20"/>
      <c r="BD598" s="23"/>
      <c r="BE598" s="23"/>
      <c r="BF598" s="23"/>
      <c r="BG598" s="23"/>
      <c r="BH598" s="20"/>
      <c r="BI598" s="20"/>
      <c r="BJ598" s="20"/>
      <c r="BK598" s="20"/>
      <c r="BL598" s="20"/>
      <c r="BM598" s="20"/>
      <c r="BN598" s="23"/>
      <c r="BO598" s="20"/>
      <c r="BP598" s="20"/>
      <c r="BQ598" s="20"/>
      <c r="BR598" s="20"/>
      <c r="BS598" s="20"/>
      <c r="BT598" s="20"/>
      <c r="BU598" s="23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3"/>
      <c r="CO598" s="20"/>
      <c r="CP598" s="20"/>
      <c r="CQ598" s="20"/>
      <c r="CR598" s="20"/>
      <c r="CS598" s="20"/>
      <c r="CT598" s="20"/>
      <c r="CU598" s="20"/>
      <c r="CV598" s="20"/>
      <c r="CW598" s="20"/>
    </row>
    <row r="599" spans="1:101" x14ac:dyDescent="0.25">
      <c r="A599" s="31" t="s">
        <v>536</v>
      </c>
      <c r="B599" s="88">
        <v>185478</v>
      </c>
      <c r="C599" s="88">
        <v>187841</v>
      </c>
      <c r="D599" s="62">
        <v>403</v>
      </c>
      <c r="E599" s="63">
        <v>1352</v>
      </c>
      <c r="F599" s="62">
        <v>276</v>
      </c>
      <c r="G599" s="63">
        <v>2066</v>
      </c>
      <c r="H599" s="62">
        <v>869</v>
      </c>
      <c r="I599" s="63">
        <v>1481</v>
      </c>
      <c r="J599" s="62">
        <v>0</v>
      </c>
      <c r="K599" s="62">
        <v>712</v>
      </c>
      <c r="L599" s="62">
        <v>0</v>
      </c>
      <c r="M599" s="63">
        <v>1290</v>
      </c>
      <c r="N599" s="80">
        <v>258003</v>
      </c>
      <c r="O599" s="80">
        <v>282514</v>
      </c>
      <c r="P599" s="80">
        <v>272088</v>
      </c>
      <c r="Q599" s="80">
        <v>262712</v>
      </c>
      <c r="R599" s="80">
        <v>247799</v>
      </c>
      <c r="S599" s="80">
        <v>292540</v>
      </c>
      <c r="T599" s="80">
        <v>251585</v>
      </c>
      <c r="U599" s="80">
        <v>294430</v>
      </c>
      <c r="V599" s="34">
        <v>183110</v>
      </c>
      <c r="W599" s="34">
        <v>167354</v>
      </c>
      <c r="X599" s="34">
        <v>39468</v>
      </c>
      <c r="Y599" s="34">
        <v>41046</v>
      </c>
      <c r="Z599" s="34">
        <v>105788</v>
      </c>
      <c r="AA599" s="34">
        <v>87307</v>
      </c>
      <c r="AB599" s="34">
        <v>150925</v>
      </c>
      <c r="AC599" s="34">
        <v>144043</v>
      </c>
      <c r="AD599" s="34">
        <v>302554</v>
      </c>
      <c r="AE599" s="34">
        <v>276806</v>
      </c>
      <c r="AW599" s="23"/>
      <c r="AX599" s="23"/>
      <c r="AY599" s="23"/>
      <c r="AZ599" s="23"/>
      <c r="BA599" s="20"/>
      <c r="BB599" s="23"/>
      <c r="BC599" s="23"/>
      <c r="BD599" s="23"/>
      <c r="BE599" s="19"/>
      <c r="BF599" s="23"/>
      <c r="BG599" s="23"/>
      <c r="BH599" s="23"/>
      <c r="BI599" s="23"/>
      <c r="BJ599" s="23"/>
      <c r="BK599" s="20"/>
      <c r="BL599" s="23"/>
      <c r="BM599" s="21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0"/>
      <c r="CA599" s="23"/>
      <c r="CB599" s="20"/>
      <c r="CC599" s="23"/>
      <c r="CD599" s="20"/>
      <c r="CE599" s="23"/>
      <c r="CF599" s="20"/>
      <c r="CG599" s="23"/>
      <c r="CH599" s="23"/>
      <c r="CI599" s="20"/>
      <c r="CJ599" s="20"/>
      <c r="CK599" s="23"/>
      <c r="CL599" s="23"/>
      <c r="CM599" s="23"/>
      <c r="CN599" s="23"/>
      <c r="CO599" s="23"/>
      <c r="CP599" s="23"/>
      <c r="CQ599" s="20"/>
      <c r="CR599" s="20"/>
      <c r="CS599" s="23"/>
      <c r="CT599" s="23"/>
      <c r="CU599" s="20"/>
      <c r="CV599" s="20"/>
      <c r="CW599" s="23"/>
    </row>
    <row r="600" spans="1:101" x14ac:dyDescent="0.25">
      <c r="A600" s="31" t="s">
        <v>537</v>
      </c>
      <c r="B600" s="88">
        <v>59827</v>
      </c>
      <c r="C600" s="88">
        <v>57023</v>
      </c>
      <c r="D600" s="63">
        <v>143516</v>
      </c>
      <c r="E600" s="63">
        <v>133510</v>
      </c>
      <c r="F600" s="63">
        <v>24713</v>
      </c>
      <c r="G600" s="63">
        <v>13576</v>
      </c>
      <c r="H600" s="63">
        <v>137812</v>
      </c>
      <c r="I600" s="63">
        <v>128104</v>
      </c>
      <c r="J600" s="63">
        <v>111204</v>
      </c>
      <c r="K600" s="63">
        <v>123533</v>
      </c>
      <c r="L600" s="63">
        <v>228842</v>
      </c>
      <c r="M600" s="63">
        <v>202730</v>
      </c>
      <c r="N600" s="80">
        <v>96675</v>
      </c>
      <c r="O600" s="80">
        <v>92937</v>
      </c>
      <c r="P600" s="80">
        <v>89057</v>
      </c>
      <c r="Q600" s="80">
        <v>87687</v>
      </c>
      <c r="R600" s="80">
        <v>103514</v>
      </c>
      <c r="S600" s="80">
        <v>95663</v>
      </c>
      <c r="T600" s="80">
        <v>99262</v>
      </c>
      <c r="U600" s="80">
        <v>96051</v>
      </c>
      <c r="V600" s="34">
        <v>15672</v>
      </c>
      <c r="W600" s="34">
        <v>14549</v>
      </c>
      <c r="X600" s="34">
        <v>1518</v>
      </c>
      <c r="Y600" s="34">
        <v>2145</v>
      </c>
      <c r="Z600" s="34">
        <v>10510</v>
      </c>
      <c r="AA600" s="34">
        <v>9853</v>
      </c>
      <c r="AB600" s="34">
        <v>15719</v>
      </c>
      <c r="AC600" s="34">
        <v>15576</v>
      </c>
      <c r="AD600" s="34">
        <v>21289</v>
      </c>
      <c r="AE600" s="34">
        <v>18400</v>
      </c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0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</row>
    <row r="601" spans="1:101" x14ac:dyDescent="0.25">
      <c r="A601" s="31" t="s">
        <v>538</v>
      </c>
      <c r="B601" s="88">
        <v>116612</v>
      </c>
      <c r="C601" s="88">
        <v>113044</v>
      </c>
      <c r="D601" s="63">
        <v>312566</v>
      </c>
      <c r="E601" s="63">
        <v>332880</v>
      </c>
      <c r="F601" s="63">
        <v>75816</v>
      </c>
      <c r="G601" s="63">
        <v>106962</v>
      </c>
      <c r="H601" s="63">
        <v>201332</v>
      </c>
      <c r="I601" s="63">
        <v>233378</v>
      </c>
      <c r="J601" s="63">
        <v>253723</v>
      </c>
      <c r="K601" s="63">
        <v>240471</v>
      </c>
      <c r="L601" s="63">
        <v>639498</v>
      </c>
      <c r="M601" s="63">
        <v>660336</v>
      </c>
      <c r="N601" s="80">
        <v>159548</v>
      </c>
      <c r="O601" s="80">
        <v>143419</v>
      </c>
      <c r="P601" s="80">
        <v>133248</v>
      </c>
      <c r="Q601" s="80">
        <v>123103</v>
      </c>
      <c r="R601" s="80">
        <v>203130</v>
      </c>
      <c r="S601" s="80">
        <v>165053</v>
      </c>
      <c r="T601" s="80">
        <v>155110</v>
      </c>
      <c r="U601" s="80">
        <v>148046</v>
      </c>
      <c r="V601" s="34">
        <v>50819</v>
      </c>
      <c r="W601" s="34">
        <v>50678</v>
      </c>
      <c r="X601" s="34">
        <v>33180</v>
      </c>
      <c r="Y601" s="34">
        <v>23897</v>
      </c>
      <c r="Z601" s="34">
        <v>37222</v>
      </c>
      <c r="AA601" s="34">
        <v>39793</v>
      </c>
      <c r="AB601" s="34">
        <v>52527</v>
      </c>
      <c r="AC601" s="34">
        <v>48991</v>
      </c>
      <c r="AD601" s="34">
        <v>62077</v>
      </c>
      <c r="AE601" s="34">
        <v>64492</v>
      </c>
      <c r="AW601" s="20"/>
      <c r="AX601" s="20"/>
      <c r="AY601" s="19"/>
      <c r="AZ601" s="20"/>
      <c r="BA601" s="19"/>
      <c r="BB601" s="20"/>
      <c r="BC601" s="20"/>
      <c r="BD601" s="19"/>
      <c r="BE601" s="20"/>
      <c r="BF601" s="19"/>
      <c r="BG601" s="20"/>
      <c r="BH601" s="19"/>
      <c r="BI601" s="19"/>
      <c r="BJ601" s="20"/>
      <c r="BK601" s="20"/>
      <c r="BL601" s="20"/>
      <c r="BM601" s="20"/>
      <c r="BN601" s="20"/>
      <c r="BO601" s="19"/>
      <c r="BP601" s="19"/>
      <c r="BQ601" s="20"/>
      <c r="BR601" s="20"/>
      <c r="BS601" s="20"/>
      <c r="BT601" s="20"/>
      <c r="BU601" s="20"/>
      <c r="BV601" s="20"/>
      <c r="BW601" s="20"/>
      <c r="BX601" s="20"/>
      <c r="BY601" s="19"/>
      <c r="BZ601" s="20"/>
      <c r="CA601" s="19"/>
      <c r="CB601" s="20"/>
      <c r="CC601" s="20"/>
      <c r="CD601" s="20"/>
      <c r="CE601" s="20"/>
      <c r="CF601" s="20"/>
      <c r="CG601" s="20"/>
      <c r="CH601" s="19"/>
      <c r="CI601" s="20"/>
      <c r="CJ601" s="20"/>
      <c r="CK601" s="20"/>
      <c r="CL601" s="20"/>
      <c r="CM601" s="20"/>
      <c r="CN601" s="19"/>
      <c r="CO601" s="20"/>
      <c r="CP601" s="19"/>
      <c r="CQ601" s="20"/>
      <c r="CR601" s="20"/>
      <c r="CS601" s="19"/>
      <c r="CT601" s="20"/>
      <c r="CU601" s="20"/>
      <c r="CV601" s="20"/>
      <c r="CW601" s="20"/>
    </row>
    <row r="602" spans="1:101" x14ac:dyDescent="0.25">
      <c r="A602" s="31" t="s">
        <v>539</v>
      </c>
      <c r="B602" s="87">
        <v>0</v>
      </c>
      <c r="C602" s="87">
        <v>0</v>
      </c>
      <c r="D602" s="62">
        <v>0</v>
      </c>
      <c r="E602" s="62">
        <v>0</v>
      </c>
      <c r="F602" s="62">
        <v>0</v>
      </c>
      <c r="G602" s="62">
        <v>0</v>
      </c>
      <c r="H602" s="62">
        <v>0</v>
      </c>
      <c r="I602" s="62">
        <v>0</v>
      </c>
      <c r="J602" s="62">
        <v>0</v>
      </c>
      <c r="K602" s="62">
        <v>0</v>
      </c>
      <c r="L602" s="62">
        <v>0</v>
      </c>
      <c r="M602" s="62">
        <v>0</v>
      </c>
      <c r="N602" s="79">
        <v>0</v>
      </c>
      <c r="O602" s="79">
        <v>0</v>
      </c>
      <c r="P602" s="79">
        <v>0</v>
      </c>
      <c r="Q602" s="79">
        <v>0</v>
      </c>
      <c r="R602" s="79">
        <v>0</v>
      </c>
      <c r="S602" s="79">
        <v>0</v>
      </c>
      <c r="T602" s="79">
        <v>0</v>
      </c>
      <c r="U602" s="79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  <c r="AE602" s="33">
        <v>0</v>
      </c>
      <c r="AW602" s="23"/>
      <c r="AX602" s="20"/>
      <c r="AY602" s="23"/>
      <c r="AZ602" s="23"/>
      <c r="BA602" s="21"/>
      <c r="BB602" s="21"/>
      <c r="BC602" s="23"/>
      <c r="BD602" s="21"/>
      <c r="BE602" s="23"/>
      <c r="BF602" s="23"/>
      <c r="BG602" s="21"/>
      <c r="BH602" s="23"/>
      <c r="BI602" s="23"/>
      <c r="BJ602" s="23"/>
      <c r="BK602" s="20"/>
      <c r="BL602" s="23"/>
      <c r="BM602" s="23"/>
      <c r="BN602" s="20"/>
      <c r="BO602" s="23"/>
      <c r="BP602" s="23"/>
      <c r="BQ602" s="20"/>
      <c r="BR602" s="23"/>
      <c r="BS602" s="23"/>
      <c r="BT602" s="20"/>
      <c r="BU602" s="23"/>
      <c r="BV602" s="21"/>
      <c r="BW602" s="21"/>
      <c r="BX602" s="23"/>
      <c r="BY602" s="23"/>
      <c r="BZ602" s="21"/>
      <c r="CA602" s="23"/>
      <c r="CB602" s="20"/>
      <c r="CC602" s="21"/>
      <c r="CD602" s="21"/>
      <c r="CE602" s="20"/>
      <c r="CF602" s="23"/>
      <c r="CG602" s="20"/>
      <c r="CH602" s="23"/>
      <c r="CI602" s="20"/>
      <c r="CJ602" s="20"/>
      <c r="CK602" s="20"/>
      <c r="CL602" s="20"/>
      <c r="CM602" s="23"/>
      <c r="CN602" s="20"/>
      <c r="CO602" s="23"/>
      <c r="CP602" s="20"/>
      <c r="CQ602" s="20"/>
      <c r="CR602" s="20"/>
      <c r="CS602" s="23"/>
      <c r="CT602" s="20"/>
      <c r="CU602" s="20"/>
      <c r="CV602" s="20"/>
      <c r="CW602" s="20"/>
    </row>
    <row r="603" spans="1:101" x14ac:dyDescent="0.25">
      <c r="A603" s="35" t="s">
        <v>540</v>
      </c>
      <c r="B603" s="89">
        <v>37932191</v>
      </c>
      <c r="C603" s="89">
        <v>37264197</v>
      </c>
      <c r="D603" s="64">
        <v>31141304</v>
      </c>
      <c r="E603" s="64">
        <v>30056400</v>
      </c>
      <c r="F603" s="64">
        <v>19237450</v>
      </c>
      <c r="G603" s="64">
        <v>19206429</v>
      </c>
      <c r="H603" s="64">
        <v>26960739</v>
      </c>
      <c r="I603" s="64">
        <v>25969057</v>
      </c>
      <c r="J603" s="64">
        <v>26202453</v>
      </c>
      <c r="K603" s="64">
        <v>25525663</v>
      </c>
      <c r="L603" s="64">
        <v>46734210</v>
      </c>
      <c r="M603" s="64">
        <v>44735972</v>
      </c>
      <c r="N603" s="82">
        <v>43118661</v>
      </c>
      <c r="O603" s="82">
        <v>42096080</v>
      </c>
      <c r="P603" s="82">
        <v>46695208</v>
      </c>
      <c r="Q603" s="82">
        <v>46297288</v>
      </c>
      <c r="R603" s="82">
        <v>37040365</v>
      </c>
      <c r="S603" s="82">
        <v>35481188</v>
      </c>
      <c r="T603" s="82">
        <v>43823649</v>
      </c>
      <c r="U603" s="82">
        <v>42572709</v>
      </c>
      <c r="V603" s="36">
        <v>37231295</v>
      </c>
      <c r="W603" s="36">
        <v>37055641</v>
      </c>
      <c r="X603" s="36">
        <v>14985904</v>
      </c>
      <c r="Y603" s="36">
        <v>15209264</v>
      </c>
      <c r="Z603" s="36">
        <v>25652086</v>
      </c>
      <c r="AA603" s="36">
        <v>26092014</v>
      </c>
      <c r="AB603" s="36">
        <v>34058708</v>
      </c>
      <c r="AC603" s="36">
        <v>33900983</v>
      </c>
      <c r="AD603" s="36">
        <v>53134638</v>
      </c>
      <c r="AE603" s="36">
        <v>52363119</v>
      </c>
      <c r="AW603" s="20"/>
      <c r="AX603" s="20"/>
      <c r="AY603" s="20"/>
      <c r="AZ603" s="20"/>
      <c r="BA603" s="20"/>
      <c r="BB603" s="19"/>
      <c r="BC603" s="20"/>
      <c r="BD603" s="20"/>
      <c r="BE603" s="20"/>
      <c r="BF603" s="19"/>
      <c r="BG603" s="20"/>
      <c r="BH603" s="19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19"/>
      <c r="BV603" s="20"/>
      <c r="BW603" s="20"/>
      <c r="BX603" s="20"/>
      <c r="BY603" s="20"/>
      <c r="BZ603" s="20"/>
      <c r="CA603" s="20"/>
      <c r="CB603" s="20"/>
      <c r="CC603" s="19"/>
      <c r="CD603" s="20"/>
      <c r="CE603" s="20"/>
      <c r="CF603" s="19"/>
      <c r="CG603" s="20"/>
      <c r="CH603" s="19"/>
      <c r="CI603" s="19"/>
      <c r="CJ603" s="20"/>
      <c r="CK603" s="20"/>
      <c r="CL603" s="19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</row>
    <row r="604" spans="1:101" x14ac:dyDescent="0.25">
      <c r="A604" s="31"/>
      <c r="B604" s="87"/>
      <c r="C604" s="87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79"/>
      <c r="O604" s="79"/>
      <c r="P604" s="79"/>
      <c r="Q604" s="79"/>
      <c r="R604" s="79"/>
      <c r="S604" s="79"/>
      <c r="T604" s="79"/>
      <c r="U604" s="79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W604" s="20"/>
      <c r="AX604" s="20"/>
      <c r="AY604" s="23"/>
      <c r="AZ604" s="20"/>
      <c r="BA604" s="20"/>
      <c r="BB604" s="20"/>
      <c r="BC604" s="20"/>
      <c r="BD604" s="23"/>
      <c r="BE604" s="23"/>
      <c r="BF604" s="23"/>
      <c r="BG604" s="20"/>
      <c r="BH604" s="20"/>
      <c r="BI604" s="20"/>
      <c r="BJ604" s="23"/>
      <c r="BK604" s="20"/>
      <c r="BL604" s="23"/>
      <c r="BM604" s="20"/>
      <c r="BN604" s="20"/>
      <c r="BO604" s="20"/>
      <c r="BP604" s="23"/>
      <c r="BQ604" s="20"/>
      <c r="BR604" s="20"/>
      <c r="BS604" s="23"/>
      <c r="BT604" s="20"/>
      <c r="BU604" s="23"/>
      <c r="BV604" s="20"/>
      <c r="BW604" s="20"/>
      <c r="BX604" s="23"/>
      <c r="BY604" s="20"/>
      <c r="BZ604" s="20"/>
      <c r="CA604" s="20"/>
      <c r="CB604" s="20"/>
      <c r="CC604" s="20"/>
      <c r="CD604" s="20"/>
      <c r="CE604" s="23"/>
      <c r="CF604" s="23"/>
      <c r="CG604" s="20"/>
      <c r="CH604" s="20"/>
      <c r="CI604" s="20"/>
      <c r="CJ604" s="20"/>
      <c r="CK604" s="20"/>
      <c r="CL604" s="20"/>
      <c r="CM604" s="20"/>
      <c r="CN604" s="21"/>
      <c r="CO604" s="23"/>
      <c r="CP604" s="20"/>
      <c r="CQ604" s="20"/>
      <c r="CR604" s="20"/>
      <c r="CS604" s="20"/>
      <c r="CT604" s="23"/>
      <c r="CU604" s="20"/>
      <c r="CV604" s="20"/>
      <c r="CW604" s="23"/>
    </row>
    <row r="605" spans="1:101" x14ac:dyDescent="0.25">
      <c r="A605" s="31" t="s">
        <v>541</v>
      </c>
      <c r="B605" s="88">
        <v>216968</v>
      </c>
      <c r="C605" s="88">
        <v>169395</v>
      </c>
      <c r="D605" s="63">
        <v>178483</v>
      </c>
      <c r="E605" s="63">
        <v>157159</v>
      </c>
      <c r="F605" s="63">
        <v>215705</v>
      </c>
      <c r="G605" s="63">
        <v>178514</v>
      </c>
      <c r="H605" s="63">
        <v>145314</v>
      </c>
      <c r="I605" s="63">
        <v>135294</v>
      </c>
      <c r="J605" s="63">
        <v>159120</v>
      </c>
      <c r="K605" s="63">
        <v>136637</v>
      </c>
      <c r="L605" s="63">
        <v>229364</v>
      </c>
      <c r="M605" s="63">
        <v>197717</v>
      </c>
      <c r="N605" s="80">
        <v>226891</v>
      </c>
      <c r="O605" s="80">
        <v>180061</v>
      </c>
      <c r="P605" s="80">
        <v>225519</v>
      </c>
      <c r="Q605" s="80">
        <v>180207</v>
      </c>
      <c r="R605" s="80">
        <v>236221</v>
      </c>
      <c r="S605" s="80">
        <v>182606</v>
      </c>
      <c r="T605" s="80">
        <v>221934</v>
      </c>
      <c r="U605" s="80">
        <v>178220</v>
      </c>
      <c r="V605" s="34">
        <v>208019</v>
      </c>
      <c r="W605" s="34">
        <v>150444</v>
      </c>
      <c r="X605" s="34">
        <v>101322</v>
      </c>
      <c r="Y605" s="34">
        <v>93191</v>
      </c>
      <c r="Z605" s="34">
        <v>153444</v>
      </c>
      <c r="AA605" s="34">
        <v>131889</v>
      </c>
      <c r="AB605" s="34">
        <v>247140</v>
      </c>
      <c r="AC605" s="34">
        <v>149606</v>
      </c>
      <c r="AD605" s="34">
        <v>216073</v>
      </c>
      <c r="AE605" s="34">
        <v>172392</v>
      </c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</row>
    <row r="606" spans="1:101" x14ac:dyDescent="0.25">
      <c r="A606" s="31" t="s">
        <v>135</v>
      </c>
      <c r="B606" s="88">
        <v>467449</v>
      </c>
      <c r="C606" s="88">
        <v>455920</v>
      </c>
      <c r="D606" s="63">
        <v>639064</v>
      </c>
      <c r="E606" s="63">
        <v>711355</v>
      </c>
      <c r="F606" s="63">
        <v>334860</v>
      </c>
      <c r="G606" s="63">
        <v>334860</v>
      </c>
      <c r="H606" s="63">
        <v>942459</v>
      </c>
      <c r="I606" s="63">
        <v>985264</v>
      </c>
      <c r="J606" s="63">
        <v>123077</v>
      </c>
      <c r="K606" s="63">
        <v>123077</v>
      </c>
      <c r="L606" s="63">
        <v>658122</v>
      </c>
      <c r="M606" s="63">
        <v>862257</v>
      </c>
      <c r="N606" s="80">
        <v>570876</v>
      </c>
      <c r="O606" s="80">
        <v>566810</v>
      </c>
      <c r="P606" s="80">
        <v>597112</v>
      </c>
      <c r="Q606" s="80">
        <v>586816</v>
      </c>
      <c r="R606" s="80">
        <v>604719</v>
      </c>
      <c r="S606" s="80">
        <v>657844</v>
      </c>
      <c r="T606" s="80">
        <v>523538</v>
      </c>
      <c r="U606" s="80">
        <v>487044</v>
      </c>
      <c r="V606" s="34">
        <v>311775</v>
      </c>
      <c r="W606" s="34">
        <v>293956</v>
      </c>
      <c r="X606" s="33">
        <v>0</v>
      </c>
      <c r="Y606" s="33">
        <v>0</v>
      </c>
      <c r="Z606" s="34">
        <v>232669</v>
      </c>
      <c r="AA606" s="34">
        <v>233739</v>
      </c>
      <c r="AB606" s="34">
        <v>298031</v>
      </c>
      <c r="AC606" s="34">
        <v>258605</v>
      </c>
      <c r="AD606" s="34">
        <v>423374</v>
      </c>
      <c r="AE606" s="34">
        <v>414300</v>
      </c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</row>
    <row r="607" spans="1:101" x14ac:dyDescent="0.25">
      <c r="A607" s="31" t="s">
        <v>542</v>
      </c>
      <c r="B607" s="88">
        <v>1684</v>
      </c>
      <c r="C607" s="88">
        <v>1852</v>
      </c>
      <c r="D607" s="62">
        <v>0</v>
      </c>
      <c r="E607" s="62">
        <v>0</v>
      </c>
      <c r="F607" s="62">
        <v>0</v>
      </c>
      <c r="G607" s="62">
        <v>0</v>
      </c>
      <c r="H607" s="62">
        <v>0</v>
      </c>
      <c r="I607" s="62">
        <v>0</v>
      </c>
      <c r="J607" s="62">
        <v>0</v>
      </c>
      <c r="K607" s="62">
        <v>0</v>
      </c>
      <c r="L607" s="62">
        <v>0</v>
      </c>
      <c r="M607" s="62">
        <v>0</v>
      </c>
      <c r="N607" s="80">
        <v>1324</v>
      </c>
      <c r="O607" s="80">
        <v>1007</v>
      </c>
      <c r="P607" s="79">
        <v>0</v>
      </c>
      <c r="Q607" s="79">
        <v>0</v>
      </c>
      <c r="R607" s="79">
        <v>0</v>
      </c>
      <c r="S607" s="79">
        <v>0</v>
      </c>
      <c r="T607" s="80">
        <v>3456</v>
      </c>
      <c r="U607" s="80">
        <v>2628</v>
      </c>
      <c r="V607" s="33">
        <v>470</v>
      </c>
      <c r="W607" s="33">
        <v>627</v>
      </c>
      <c r="X607" s="33">
        <v>0</v>
      </c>
      <c r="Y607" s="33">
        <v>0</v>
      </c>
      <c r="Z607" s="34">
        <v>1709</v>
      </c>
      <c r="AA607" s="34">
        <v>2279</v>
      </c>
      <c r="AB607" s="33">
        <v>0</v>
      </c>
      <c r="AC607" s="33">
        <v>0</v>
      </c>
      <c r="AD607" s="33">
        <v>0</v>
      </c>
      <c r="AE607" s="33">
        <v>0</v>
      </c>
    </row>
    <row r="608" spans="1:101" x14ac:dyDescent="0.25">
      <c r="A608" s="31" t="s">
        <v>543</v>
      </c>
      <c r="B608" s="88">
        <v>1540</v>
      </c>
      <c r="C608" s="87">
        <v>627</v>
      </c>
      <c r="D608" s="62">
        <v>0</v>
      </c>
      <c r="E608" s="62">
        <v>0</v>
      </c>
      <c r="F608" s="62">
        <v>0</v>
      </c>
      <c r="G608" s="62">
        <v>0</v>
      </c>
      <c r="H608" s="62">
        <v>0</v>
      </c>
      <c r="I608" s="62">
        <v>0</v>
      </c>
      <c r="J608" s="62">
        <v>0</v>
      </c>
      <c r="K608" s="62">
        <v>0</v>
      </c>
      <c r="L608" s="62">
        <v>0</v>
      </c>
      <c r="M608" s="62">
        <v>0</v>
      </c>
      <c r="N608" s="80">
        <v>4100</v>
      </c>
      <c r="O608" s="80">
        <v>1670</v>
      </c>
      <c r="P608" s="79">
        <v>0</v>
      </c>
      <c r="Q608" s="79">
        <v>0</v>
      </c>
      <c r="R608" s="80">
        <v>4568</v>
      </c>
      <c r="S608" s="80">
        <v>2551</v>
      </c>
      <c r="T608" s="80">
        <v>7642</v>
      </c>
      <c r="U608" s="80">
        <v>2652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</row>
    <row r="609" spans="1:101" x14ac:dyDescent="0.25">
      <c r="A609" s="31" t="s">
        <v>544</v>
      </c>
      <c r="B609" s="88">
        <v>67047</v>
      </c>
      <c r="C609" s="88">
        <v>67359</v>
      </c>
      <c r="D609" s="63">
        <v>1301</v>
      </c>
      <c r="E609" s="62">
        <v>0</v>
      </c>
      <c r="F609" s="62">
        <v>0</v>
      </c>
      <c r="G609" s="62">
        <v>0</v>
      </c>
      <c r="H609" s="62">
        <v>0</v>
      </c>
      <c r="I609" s="62">
        <v>0</v>
      </c>
      <c r="J609" s="62">
        <v>0</v>
      </c>
      <c r="K609" s="62">
        <v>0</v>
      </c>
      <c r="L609" s="63">
        <v>4915</v>
      </c>
      <c r="M609" s="62">
        <v>0</v>
      </c>
      <c r="N609" s="80">
        <v>95591</v>
      </c>
      <c r="O609" s="80">
        <v>130238</v>
      </c>
      <c r="P609" s="80">
        <v>99109</v>
      </c>
      <c r="Q609" s="80">
        <v>214802</v>
      </c>
      <c r="R609" s="80">
        <v>184006</v>
      </c>
      <c r="S609" s="80">
        <v>190553</v>
      </c>
      <c r="T609" s="80">
        <v>33088</v>
      </c>
      <c r="U609" s="80">
        <v>10311</v>
      </c>
      <c r="V609" s="34">
        <v>50679</v>
      </c>
      <c r="W609" s="34">
        <v>29986</v>
      </c>
      <c r="X609" s="33">
        <v>0</v>
      </c>
      <c r="Y609" s="33">
        <v>0</v>
      </c>
      <c r="Z609" s="34">
        <v>3474</v>
      </c>
      <c r="AA609" s="34">
        <v>4053</v>
      </c>
      <c r="AB609" s="34">
        <v>50340</v>
      </c>
      <c r="AC609" s="34">
        <v>19908</v>
      </c>
      <c r="AD609" s="34">
        <v>96695</v>
      </c>
      <c r="AE609" s="34">
        <v>67704</v>
      </c>
    </row>
    <row r="610" spans="1:101" ht="30" x14ac:dyDescent="0.25">
      <c r="A610" s="31" t="s">
        <v>545</v>
      </c>
      <c r="B610" s="88">
        <v>24952</v>
      </c>
      <c r="C610" s="88">
        <v>24544</v>
      </c>
      <c r="D610" s="62">
        <v>648</v>
      </c>
      <c r="E610" s="62">
        <v>0</v>
      </c>
      <c r="F610" s="62">
        <v>0</v>
      </c>
      <c r="G610" s="62">
        <v>0</v>
      </c>
      <c r="H610" s="62">
        <v>0</v>
      </c>
      <c r="I610" s="62">
        <v>0</v>
      </c>
      <c r="J610" s="62">
        <v>0</v>
      </c>
      <c r="K610" s="62">
        <v>0</v>
      </c>
      <c r="L610" s="63">
        <v>2447</v>
      </c>
      <c r="M610" s="62">
        <v>0</v>
      </c>
      <c r="N610" s="80">
        <v>27993</v>
      </c>
      <c r="O610" s="80">
        <v>29019</v>
      </c>
      <c r="P610" s="80">
        <v>23201</v>
      </c>
      <c r="Q610" s="80">
        <v>23150</v>
      </c>
      <c r="R610" s="79">
        <v>49</v>
      </c>
      <c r="S610" s="79">
        <v>71</v>
      </c>
      <c r="T610" s="80">
        <v>51208</v>
      </c>
      <c r="U610" s="80">
        <v>53920</v>
      </c>
      <c r="V610" s="34">
        <v>30817</v>
      </c>
      <c r="W610" s="34">
        <v>30741</v>
      </c>
      <c r="X610" s="33">
        <v>0</v>
      </c>
      <c r="Y610" s="33">
        <v>0</v>
      </c>
      <c r="Z610" s="34">
        <v>26878</v>
      </c>
      <c r="AA610" s="34">
        <v>26878</v>
      </c>
      <c r="AB610" s="34">
        <v>33811</v>
      </c>
      <c r="AC610" s="34">
        <v>33871</v>
      </c>
      <c r="AD610" s="34">
        <v>33036</v>
      </c>
      <c r="AE610" s="34">
        <v>32720</v>
      </c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</row>
    <row r="611" spans="1:101" x14ac:dyDescent="0.25">
      <c r="A611" s="31" t="s">
        <v>546</v>
      </c>
      <c r="B611" s="88">
        <v>1235919</v>
      </c>
      <c r="C611" s="88">
        <v>1186391</v>
      </c>
      <c r="D611" s="63">
        <v>967999</v>
      </c>
      <c r="E611" s="63">
        <v>882509</v>
      </c>
      <c r="F611" s="63">
        <v>599858</v>
      </c>
      <c r="G611" s="63">
        <v>647018</v>
      </c>
      <c r="H611" s="63">
        <v>554332</v>
      </c>
      <c r="I611" s="63">
        <v>585568</v>
      </c>
      <c r="J611" s="63">
        <v>1295007</v>
      </c>
      <c r="K611" s="63">
        <v>1098246</v>
      </c>
      <c r="L611" s="63">
        <v>1561909</v>
      </c>
      <c r="M611" s="63">
        <v>1309764</v>
      </c>
      <c r="N611" s="80">
        <v>904303</v>
      </c>
      <c r="O611" s="80">
        <v>879585</v>
      </c>
      <c r="P611" s="80">
        <v>1125419</v>
      </c>
      <c r="Q611" s="80">
        <v>1144160</v>
      </c>
      <c r="R611" s="80">
        <v>777967</v>
      </c>
      <c r="S611" s="80">
        <v>683846</v>
      </c>
      <c r="T611" s="80">
        <v>780885</v>
      </c>
      <c r="U611" s="80">
        <v>761750</v>
      </c>
      <c r="V611" s="34">
        <v>1637491</v>
      </c>
      <c r="W611" s="34">
        <v>1604966</v>
      </c>
      <c r="X611" s="34">
        <v>213889</v>
      </c>
      <c r="Y611" s="34">
        <v>208855</v>
      </c>
      <c r="Z611" s="34">
        <v>848188</v>
      </c>
      <c r="AA611" s="34">
        <v>826962</v>
      </c>
      <c r="AB611" s="34">
        <v>1258325</v>
      </c>
      <c r="AC611" s="34">
        <v>1217355</v>
      </c>
      <c r="AD611" s="34">
        <v>2916133</v>
      </c>
      <c r="AE611" s="34">
        <v>2881936</v>
      </c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</row>
    <row r="612" spans="1:101" x14ac:dyDescent="0.25">
      <c r="A612" s="31" t="s">
        <v>547</v>
      </c>
      <c r="B612" s="88">
        <v>92865</v>
      </c>
      <c r="C612" s="88">
        <v>91106</v>
      </c>
      <c r="D612" s="63">
        <v>396802</v>
      </c>
      <c r="E612" s="63">
        <v>368378</v>
      </c>
      <c r="F612" s="62">
        <v>0</v>
      </c>
      <c r="G612" s="62">
        <v>0</v>
      </c>
      <c r="H612" s="62">
        <v>0</v>
      </c>
      <c r="I612" s="62">
        <v>0</v>
      </c>
      <c r="J612" s="63">
        <v>1914162</v>
      </c>
      <c r="K612" s="63">
        <v>1926901</v>
      </c>
      <c r="L612" s="63">
        <v>116581</v>
      </c>
      <c r="M612" s="62">
        <v>0</v>
      </c>
      <c r="N612" s="80">
        <v>85151</v>
      </c>
      <c r="O612" s="80">
        <v>87410</v>
      </c>
      <c r="P612" s="85">
        <v>-236</v>
      </c>
      <c r="Q612" s="80">
        <v>1034</v>
      </c>
      <c r="R612" s="80">
        <v>296769</v>
      </c>
      <c r="S612" s="80">
        <v>304149</v>
      </c>
      <c r="T612" s="80">
        <v>23795</v>
      </c>
      <c r="U612" s="80">
        <v>23558</v>
      </c>
      <c r="V612" s="34">
        <v>66990</v>
      </c>
      <c r="W612" s="34">
        <v>65038</v>
      </c>
      <c r="X612" s="33">
        <v>0</v>
      </c>
      <c r="Y612" s="33">
        <v>0</v>
      </c>
      <c r="Z612" s="33">
        <v>0</v>
      </c>
      <c r="AA612" s="33">
        <v>0</v>
      </c>
      <c r="AB612" s="34">
        <v>64987</v>
      </c>
      <c r="AC612" s="34">
        <v>67018</v>
      </c>
      <c r="AD612" s="34">
        <v>133784</v>
      </c>
      <c r="AE612" s="34">
        <v>125020</v>
      </c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</row>
    <row r="613" spans="1:101" x14ac:dyDescent="0.25">
      <c r="A613" s="31" t="s">
        <v>548</v>
      </c>
      <c r="B613" s="92">
        <v>-732</v>
      </c>
      <c r="C613" s="88">
        <v>11062</v>
      </c>
      <c r="D613" s="62">
        <v>0</v>
      </c>
      <c r="E613" s="62">
        <v>0</v>
      </c>
      <c r="F613" s="62">
        <v>0</v>
      </c>
      <c r="G613" s="62">
        <v>0</v>
      </c>
      <c r="H613" s="62">
        <v>0</v>
      </c>
      <c r="I613" s="62">
        <v>0</v>
      </c>
      <c r="J613" s="62">
        <v>0</v>
      </c>
      <c r="K613" s="62">
        <v>0</v>
      </c>
      <c r="L613" s="62">
        <v>0</v>
      </c>
      <c r="M613" s="62">
        <v>0</v>
      </c>
      <c r="N613" s="84">
        <v>-15161</v>
      </c>
      <c r="O613" s="84">
        <v>-19230</v>
      </c>
      <c r="P613" s="84">
        <v>-153327</v>
      </c>
      <c r="Q613" s="84">
        <v>-170375</v>
      </c>
      <c r="R613" s="79">
        <v>0</v>
      </c>
      <c r="S613" s="80">
        <v>36545</v>
      </c>
      <c r="T613" s="80">
        <v>104659</v>
      </c>
      <c r="U613" s="80">
        <v>85609</v>
      </c>
      <c r="V613" s="38">
        <v>-7166</v>
      </c>
      <c r="W613" s="34">
        <v>26783</v>
      </c>
      <c r="X613" s="33">
        <v>0</v>
      </c>
      <c r="Y613" s="33">
        <v>0</v>
      </c>
      <c r="Z613" s="33">
        <v>0</v>
      </c>
      <c r="AA613" s="33">
        <v>0</v>
      </c>
      <c r="AB613" s="34">
        <v>1384</v>
      </c>
      <c r="AC613" s="34">
        <v>51177</v>
      </c>
      <c r="AD613" s="38">
        <v>-24647</v>
      </c>
      <c r="AE613" s="34">
        <v>22247</v>
      </c>
      <c r="AW613" s="19"/>
      <c r="AX613" s="19"/>
      <c r="AY613" s="19"/>
      <c r="AZ613" s="19"/>
      <c r="BA613" s="19"/>
      <c r="BB613" s="23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20"/>
      <c r="BS613" s="19"/>
      <c r="BT613" s="19"/>
      <c r="BU613" s="19"/>
      <c r="BV613" s="19"/>
      <c r="BW613" s="19"/>
      <c r="BX613" s="19"/>
      <c r="BY613" s="19"/>
      <c r="BZ613" s="19"/>
      <c r="CA613" s="19"/>
      <c r="CB613" s="20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20"/>
      <c r="CQ613" s="19"/>
      <c r="CR613" s="19"/>
      <c r="CS613" s="19"/>
      <c r="CT613" s="19"/>
      <c r="CU613" s="20"/>
      <c r="CV613" s="20"/>
      <c r="CW613" s="19"/>
    </row>
    <row r="614" spans="1:101" x14ac:dyDescent="0.25">
      <c r="A614" s="31" t="s">
        <v>549</v>
      </c>
      <c r="B614" s="88">
        <v>2657</v>
      </c>
      <c r="C614" s="88">
        <v>4135</v>
      </c>
      <c r="D614" s="62">
        <v>315</v>
      </c>
      <c r="E614" s="63">
        <v>1093</v>
      </c>
      <c r="F614" s="62">
        <v>0</v>
      </c>
      <c r="G614" s="62">
        <v>0</v>
      </c>
      <c r="H614" s="62">
        <v>739</v>
      </c>
      <c r="I614" s="63">
        <v>2563</v>
      </c>
      <c r="J614" s="62">
        <v>0</v>
      </c>
      <c r="K614" s="62">
        <v>0</v>
      </c>
      <c r="L614" s="62">
        <v>0</v>
      </c>
      <c r="M614" s="62">
        <v>0</v>
      </c>
      <c r="N614" s="80">
        <v>2802</v>
      </c>
      <c r="O614" s="80">
        <v>6423</v>
      </c>
      <c r="P614" s="80">
        <v>3472</v>
      </c>
      <c r="Q614" s="80">
        <v>12489</v>
      </c>
      <c r="R614" s="80">
        <v>4366</v>
      </c>
      <c r="S614" s="80">
        <v>5181</v>
      </c>
      <c r="T614" s="80">
        <v>1126</v>
      </c>
      <c r="U614" s="80">
        <v>1549</v>
      </c>
      <c r="V614" s="34">
        <v>4045</v>
      </c>
      <c r="W614" s="34">
        <v>4040</v>
      </c>
      <c r="X614" s="33">
        <v>0</v>
      </c>
      <c r="Y614" s="33">
        <v>0</v>
      </c>
      <c r="Z614" s="33">
        <v>546</v>
      </c>
      <c r="AA614" s="33">
        <v>602</v>
      </c>
      <c r="AB614" s="34">
        <v>10052</v>
      </c>
      <c r="AC614" s="34">
        <v>9998</v>
      </c>
      <c r="AD614" s="33">
        <v>0</v>
      </c>
      <c r="AE614" s="33">
        <v>0</v>
      </c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20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20"/>
      <c r="CV614" s="19"/>
      <c r="CW614" s="19"/>
    </row>
    <row r="615" spans="1:101" x14ac:dyDescent="0.25">
      <c r="A615" s="35" t="s">
        <v>550</v>
      </c>
      <c r="B615" s="89">
        <v>840880</v>
      </c>
      <c r="C615" s="89">
        <v>800851</v>
      </c>
      <c r="D615" s="64">
        <v>1388404</v>
      </c>
      <c r="E615" s="64">
        <v>1360252</v>
      </c>
      <c r="F615" s="64">
        <v>209707</v>
      </c>
      <c r="G615" s="64">
        <v>272444</v>
      </c>
      <c r="H615" s="64">
        <v>1195585</v>
      </c>
      <c r="I615" s="64">
        <v>1088279</v>
      </c>
      <c r="J615" s="64">
        <v>3318865</v>
      </c>
      <c r="K615" s="64">
        <v>3136437</v>
      </c>
      <c r="L615" s="64">
        <v>828699</v>
      </c>
      <c r="M615" s="64">
        <v>999100</v>
      </c>
      <c r="N615" s="82">
        <v>995380</v>
      </c>
      <c r="O615" s="82">
        <v>983752</v>
      </c>
      <c r="P615" s="82">
        <v>772671</v>
      </c>
      <c r="Q615" s="82">
        <v>728394</v>
      </c>
      <c r="R615" s="82">
        <v>1078516</v>
      </c>
      <c r="S615" s="82">
        <v>1061052</v>
      </c>
      <c r="T615" s="82">
        <v>1149219</v>
      </c>
      <c r="U615" s="82">
        <v>1172208</v>
      </c>
      <c r="V615" s="36">
        <v>635465</v>
      </c>
      <c r="W615" s="36">
        <v>601804</v>
      </c>
      <c r="X615" s="36">
        <v>225874</v>
      </c>
      <c r="Y615" s="36">
        <v>203506</v>
      </c>
      <c r="Z615" s="36">
        <v>426630</v>
      </c>
      <c r="AA615" s="36">
        <v>409527</v>
      </c>
      <c r="AB615" s="36">
        <v>599911</v>
      </c>
      <c r="AC615" s="36">
        <v>531166</v>
      </c>
      <c r="AD615" s="36">
        <v>896095</v>
      </c>
      <c r="AE615" s="36">
        <v>890462</v>
      </c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20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</row>
    <row r="616" spans="1:101" x14ac:dyDescent="0.25">
      <c r="A616" s="31" t="s">
        <v>551</v>
      </c>
      <c r="B616" s="88">
        <v>287493</v>
      </c>
      <c r="C616" s="88">
        <v>282041</v>
      </c>
      <c r="D616" s="63">
        <v>947330</v>
      </c>
      <c r="E616" s="63">
        <v>843889</v>
      </c>
      <c r="F616" s="63">
        <v>77974</v>
      </c>
      <c r="G616" s="63">
        <v>74188</v>
      </c>
      <c r="H616" s="63">
        <v>1053175</v>
      </c>
      <c r="I616" s="63">
        <v>930918</v>
      </c>
      <c r="J616" s="63">
        <v>2014148</v>
      </c>
      <c r="K616" s="63">
        <v>1832935</v>
      </c>
      <c r="L616" s="63">
        <v>392702</v>
      </c>
      <c r="M616" s="63">
        <v>331455</v>
      </c>
      <c r="N616" s="80">
        <v>359621</v>
      </c>
      <c r="O616" s="80">
        <v>382809</v>
      </c>
      <c r="P616" s="80">
        <v>286059</v>
      </c>
      <c r="Q616" s="80">
        <v>248949</v>
      </c>
      <c r="R616" s="80">
        <v>280449</v>
      </c>
      <c r="S616" s="80">
        <v>321308</v>
      </c>
      <c r="T616" s="80">
        <v>481824</v>
      </c>
      <c r="U616" s="80">
        <v>549903</v>
      </c>
      <c r="V616" s="34">
        <v>129584</v>
      </c>
      <c r="W616" s="34">
        <v>128586</v>
      </c>
      <c r="X616" s="34">
        <v>94655</v>
      </c>
      <c r="Y616" s="34">
        <v>89972</v>
      </c>
      <c r="Z616" s="34">
        <v>123320</v>
      </c>
      <c r="AA616" s="34">
        <v>143934</v>
      </c>
      <c r="AB616" s="34">
        <v>170128</v>
      </c>
      <c r="AC616" s="34">
        <v>161466</v>
      </c>
      <c r="AD616" s="34">
        <v>87617</v>
      </c>
      <c r="AE616" s="34">
        <v>77396</v>
      </c>
      <c r="AW616" s="23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20"/>
      <c r="CC616" s="19"/>
      <c r="CD616" s="19"/>
      <c r="CE616" s="19"/>
      <c r="CF616" s="19"/>
      <c r="CG616" s="23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20"/>
      <c r="CV616" s="19"/>
      <c r="CW616" s="19"/>
    </row>
    <row r="617" spans="1:101" x14ac:dyDescent="0.25">
      <c r="A617" s="31" t="s">
        <v>552</v>
      </c>
      <c r="B617" s="88">
        <v>88158</v>
      </c>
      <c r="C617" s="88">
        <v>90814</v>
      </c>
      <c r="D617" s="63">
        <v>90168</v>
      </c>
      <c r="E617" s="63">
        <v>92946</v>
      </c>
      <c r="F617" s="63">
        <v>20789</v>
      </c>
      <c r="G617" s="63">
        <v>22261</v>
      </c>
      <c r="H617" s="63">
        <v>24273</v>
      </c>
      <c r="I617" s="63">
        <v>32843</v>
      </c>
      <c r="J617" s="63">
        <v>404707</v>
      </c>
      <c r="K617" s="63">
        <v>399218</v>
      </c>
      <c r="L617" s="62">
        <v>0</v>
      </c>
      <c r="M617" s="62">
        <v>0</v>
      </c>
      <c r="N617" s="80">
        <v>82050</v>
      </c>
      <c r="O617" s="80">
        <v>86680</v>
      </c>
      <c r="P617" s="80">
        <v>136621</v>
      </c>
      <c r="Q617" s="80">
        <v>144325</v>
      </c>
      <c r="R617" s="80">
        <v>20983</v>
      </c>
      <c r="S617" s="80">
        <v>27201</v>
      </c>
      <c r="T617" s="80">
        <v>71599</v>
      </c>
      <c r="U617" s="80">
        <v>72275</v>
      </c>
      <c r="V617" s="34">
        <v>64007</v>
      </c>
      <c r="W617" s="34">
        <v>86777</v>
      </c>
      <c r="X617" s="33">
        <v>20</v>
      </c>
      <c r="Y617" s="33">
        <v>20</v>
      </c>
      <c r="Z617" s="33">
        <v>729</v>
      </c>
      <c r="AA617" s="34">
        <v>11633</v>
      </c>
      <c r="AB617" s="34">
        <v>3304</v>
      </c>
      <c r="AC617" s="34">
        <v>16177</v>
      </c>
      <c r="AD617" s="34">
        <v>200081</v>
      </c>
      <c r="AE617" s="34">
        <v>247390</v>
      </c>
      <c r="AW617" s="19"/>
      <c r="AX617" s="19"/>
      <c r="AY617" s="20"/>
      <c r="AZ617" s="20"/>
      <c r="BA617" s="20"/>
      <c r="BB617" s="20"/>
      <c r="BC617" s="20"/>
      <c r="BD617" s="20"/>
      <c r="BE617" s="19"/>
      <c r="BF617" s="20"/>
      <c r="BG617" s="20"/>
      <c r="BH617" s="20"/>
      <c r="BI617" s="20"/>
      <c r="BJ617" s="19"/>
      <c r="BK617" s="19"/>
      <c r="BL617" s="20"/>
      <c r="BM617" s="19"/>
      <c r="BN617" s="20"/>
      <c r="BO617" s="19"/>
      <c r="BP617" s="19"/>
      <c r="BQ617" s="20"/>
      <c r="BR617" s="19"/>
      <c r="BS617" s="19"/>
      <c r="BT617" s="20"/>
      <c r="BU617" s="20"/>
      <c r="BV617" s="19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19"/>
    </row>
    <row r="618" spans="1:101" x14ac:dyDescent="0.25">
      <c r="A618" s="31" t="s">
        <v>553</v>
      </c>
      <c r="B618" s="88">
        <v>17960</v>
      </c>
      <c r="C618" s="88">
        <v>27836</v>
      </c>
      <c r="D618" s="63">
        <v>44926</v>
      </c>
      <c r="E618" s="63">
        <v>9842</v>
      </c>
      <c r="F618" s="62">
        <v>0</v>
      </c>
      <c r="G618" s="62">
        <v>0</v>
      </c>
      <c r="H618" s="63">
        <v>22106</v>
      </c>
      <c r="I618" s="63">
        <v>23079</v>
      </c>
      <c r="J618" s="62">
        <v>0</v>
      </c>
      <c r="K618" s="62">
        <v>0</v>
      </c>
      <c r="L618" s="63">
        <v>134104</v>
      </c>
      <c r="M618" s="62">
        <v>0</v>
      </c>
      <c r="N618" s="80">
        <v>28240</v>
      </c>
      <c r="O618" s="80">
        <v>32043</v>
      </c>
      <c r="P618" s="80">
        <v>33602</v>
      </c>
      <c r="Q618" s="80">
        <v>33602</v>
      </c>
      <c r="R618" s="80">
        <v>9517</v>
      </c>
      <c r="S618" s="79">
        <v>0</v>
      </c>
      <c r="T618" s="80">
        <v>35731</v>
      </c>
      <c r="U618" s="80">
        <v>52028</v>
      </c>
      <c r="V618" s="34">
        <v>4146</v>
      </c>
      <c r="W618" s="34">
        <v>32923</v>
      </c>
      <c r="X618" s="33">
        <v>373</v>
      </c>
      <c r="Y618" s="33">
        <v>373</v>
      </c>
      <c r="Z618" s="34">
        <v>1370</v>
      </c>
      <c r="AA618" s="34">
        <v>1419</v>
      </c>
      <c r="AB618" s="34">
        <v>9702</v>
      </c>
      <c r="AC618" s="34">
        <v>19415</v>
      </c>
      <c r="AD618" s="33">
        <v>0</v>
      </c>
      <c r="AE618" s="34">
        <v>80000</v>
      </c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20"/>
      <c r="CB618" s="20"/>
      <c r="CC618" s="20"/>
      <c r="CD618" s="19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</row>
    <row r="619" spans="1:101" x14ac:dyDescent="0.25">
      <c r="A619" s="31" t="s">
        <v>554</v>
      </c>
      <c r="B619" s="88">
        <v>425162</v>
      </c>
      <c r="C619" s="88">
        <v>371243</v>
      </c>
      <c r="D619" s="63">
        <v>232172</v>
      </c>
      <c r="E619" s="63">
        <v>260936</v>
      </c>
      <c r="F619" s="63">
        <v>19850</v>
      </c>
      <c r="G619" s="63">
        <v>24170</v>
      </c>
      <c r="H619" s="63">
        <v>55637</v>
      </c>
      <c r="I619" s="63">
        <v>61046</v>
      </c>
      <c r="J619" s="63">
        <v>869451</v>
      </c>
      <c r="K619" s="63">
        <v>877619</v>
      </c>
      <c r="L619" s="63">
        <v>150698</v>
      </c>
      <c r="M619" s="63">
        <v>242829</v>
      </c>
      <c r="N619" s="80">
        <v>506471</v>
      </c>
      <c r="O619" s="80">
        <v>463168</v>
      </c>
      <c r="P619" s="80">
        <v>300451</v>
      </c>
      <c r="Q619" s="80">
        <v>285580</v>
      </c>
      <c r="R619" s="80">
        <v>735938</v>
      </c>
      <c r="S619" s="80">
        <v>682750</v>
      </c>
      <c r="T619" s="80">
        <v>546642</v>
      </c>
      <c r="U619" s="80">
        <v>483213</v>
      </c>
      <c r="V619" s="34">
        <v>433855</v>
      </c>
      <c r="W619" s="34">
        <v>348920</v>
      </c>
      <c r="X619" s="34">
        <v>130826</v>
      </c>
      <c r="Y619" s="34">
        <v>113141</v>
      </c>
      <c r="Z619" s="34">
        <v>295861</v>
      </c>
      <c r="AA619" s="34">
        <v>246561</v>
      </c>
      <c r="AB619" s="34">
        <v>414786</v>
      </c>
      <c r="AC619" s="34">
        <v>331003</v>
      </c>
      <c r="AD619" s="34">
        <v>603177</v>
      </c>
      <c r="AE619" s="34">
        <v>480077</v>
      </c>
      <c r="AW619" s="19"/>
      <c r="AX619" s="19"/>
      <c r="AY619" s="20"/>
      <c r="AZ619" s="20"/>
      <c r="BA619" s="20"/>
      <c r="BB619" s="20"/>
      <c r="BC619" s="20"/>
      <c r="BD619" s="20"/>
      <c r="BE619" s="19"/>
      <c r="BF619" s="20"/>
      <c r="BG619" s="20"/>
      <c r="BH619" s="20"/>
      <c r="BI619" s="20"/>
      <c r="BJ619" s="19"/>
      <c r="BK619" s="19"/>
      <c r="BL619" s="20"/>
      <c r="BM619" s="19"/>
      <c r="BN619" s="20"/>
      <c r="BO619" s="19"/>
      <c r="BP619" s="19"/>
      <c r="BQ619" s="20"/>
      <c r="BR619" s="20"/>
      <c r="BS619" s="19"/>
      <c r="BT619" s="20"/>
      <c r="BU619" s="20"/>
      <c r="BV619" s="20"/>
      <c r="BW619" s="20"/>
      <c r="BX619" s="20"/>
      <c r="BY619" s="20"/>
      <c r="BZ619" s="19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19"/>
      <c r="CP619" s="19"/>
      <c r="CQ619" s="20"/>
      <c r="CR619" s="20"/>
      <c r="CS619" s="20"/>
      <c r="CT619" s="20"/>
      <c r="CU619" s="20"/>
      <c r="CV619" s="20"/>
      <c r="CW619" s="19"/>
    </row>
    <row r="620" spans="1:101" x14ac:dyDescent="0.25">
      <c r="A620" s="31" t="s">
        <v>555</v>
      </c>
      <c r="B620" s="87">
        <v>0</v>
      </c>
      <c r="C620" s="87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  <c r="L620" s="62">
        <v>0</v>
      </c>
      <c r="M620" s="62">
        <v>0</v>
      </c>
      <c r="N620" s="79">
        <v>0</v>
      </c>
      <c r="O620" s="79">
        <v>0</v>
      </c>
      <c r="P620" s="79">
        <v>0</v>
      </c>
      <c r="Q620" s="79">
        <v>0</v>
      </c>
      <c r="R620" s="79">
        <v>0</v>
      </c>
      <c r="S620" s="79">
        <v>0</v>
      </c>
      <c r="T620" s="79">
        <v>0</v>
      </c>
      <c r="U620" s="79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20"/>
      <c r="CF620" s="20"/>
      <c r="CG620" s="20"/>
      <c r="CH620" s="19"/>
      <c r="CI620" s="20"/>
      <c r="CJ620" s="19"/>
      <c r="CK620" s="20"/>
      <c r="CL620" s="20"/>
      <c r="CM620" s="19"/>
      <c r="CN620" s="19"/>
      <c r="CO620" s="19"/>
      <c r="CP620" s="19"/>
      <c r="CQ620" s="20"/>
      <c r="CR620" s="19"/>
      <c r="CS620" s="19"/>
      <c r="CT620" s="19"/>
      <c r="CU620" s="20"/>
      <c r="CV620" s="20"/>
      <c r="CW620" s="19"/>
    </row>
    <row r="621" spans="1:101" x14ac:dyDescent="0.25">
      <c r="A621" s="31" t="s">
        <v>556</v>
      </c>
      <c r="B621" s="88">
        <v>383940</v>
      </c>
      <c r="C621" s="88">
        <v>344897</v>
      </c>
      <c r="D621" s="63">
        <v>349118</v>
      </c>
      <c r="E621" s="63">
        <v>443675</v>
      </c>
      <c r="F621" s="63">
        <v>542276</v>
      </c>
      <c r="G621" s="63">
        <v>409437</v>
      </c>
      <c r="H621" s="63">
        <v>214600</v>
      </c>
      <c r="I621" s="63">
        <v>305698</v>
      </c>
      <c r="J621" s="63">
        <v>834380</v>
      </c>
      <c r="K621" s="63">
        <v>945442</v>
      </c>
      <c r="L621" s="63">
        <v>129527</v>
      </c>
      <c r="M621" s="63">
        <v>318799</v>
      </c>
      <c r="N621" s="80">
        <v>427366</v>
      </c>
      <c r="O621" s="80">
        <v>462969</v>
      </c>
      <c r="P621" s="80">
        <v>477882</v>
      </c>
      <c r="Q621" s="80">
        <v>462832</v>
      </c>
      <c r="R621" s="80">
        <v>415815</v>
      </c>
      <c r="S621" s="80">
        <v>436800</v>
      </c>
      <c r="T621" s="80">
        <v>387580</v>
      </c>
      <c r="U621" s="80">
        <v>480617</v>
      </c>
      <c r="V621" s="34">
        <v>303209</v>
      </c>
      <c r="W621" s="34">
        <v>207186</v>
      </c>
      <c r="X621" s="34">
        <v>387230</v>
      </c>
      <c r="Y621" s="34">
        <v>387420</v>
      </c>
      <c r="Z621" s="34">
        <v>219823</v>
      </c>
      <c r="AA621" s="34">
        <v>229745</v>
      </c>
      <c r="AB621" s="34">
        <v>298230</v>
      </c>
      <c r="AC621" s="34">
        <v>252493</v>
      </c>
      <c r="AD621" s="34">
        <v>376039</v>
      </c>
      <c r="AE621" s="34">
        <v>116734</v>
      </c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20"/>
      <c r="CB621" s="20"/>
      <c r="CC621" s="20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</row>
    <row r="622" spans="1:101" x14ac:dyDescent="0.25">
      <c r="A622" s="35" t="s">
        <v>557</v>
      </c>
      <c r="B622" s="89">
        <v>2555529</v>
      </c>
      <c r="C622" s="89">
        <v>2438441</v>
      </c>
      <c r="D622" s="64">
        <v>3102638</v>
      </c>
      <c r="E622" s="64">
        <v>3055906</v>
      </c>
      <c r="F622" s="64">
        <v>1351841</v>
      </c>
      <c r="G622" s="64">
        <v>1328899</v>
      </c>
      <c r="H622" s="64">
        <v>1965255</v>
      </c>
      <c r="I622" s="64">
        <v>1982109</v>
      </c>
      <c r="J622" s="64">
        <v>7362414</v>
      </c>
      <c r="K622" s="64">
        <v>7107027</v>
      </c>
      <c r="L622" s="64">
        <v>2636715</v>
      </c>
      <c r="M622" s="64">
        <v>2627663</v>
      </c>
      <c r="N622" s="82">
        <v>2399841</v>
      </c>
      <c r="O622" s="82">
        <v>2400909</v>
      </c>
      <c r="P622" s="82">
        <v>2225880</v>
      </c>
      <c r="Q622" s="82">
        <v>2178535</v>
      </c>
      <c r="R622" s="82">
        <v>2573434</v>
      </c>
      <c r="S622" s="82">
        <v>2527574</v>
      </c>
      <c r="T622" s="82">
        <v>2447264</v>
      </c>
      <c r="U622" s="82">
        <v>2525291</v>
      </c>
      <c r="V622" s="36">
        <v>2640035</v>
      </c>
      <c r="W622" s="36">
        <v>2509817</v>
      </c>
      <c r="X622" s="36">
        <v>826993</v>
      </c>
      <c r="Y622" s="36">
        <v>799781</v>
      </c>
      <c r="Z622" s="36">
        <v>1495187</v>
      </c>
      <c r="AA622" s="36">
        <v>1466836</v>
      </c>
      <c r="AB622" s="36">
        <v>2232890</v>
      </c>
      <c r="AC622" s="36">
        <v>2129207</v>
      </c>
      <c r="AD622" s="36">
        <v>4297404</v>
      </c>
      <c r="AE622" s="36">
        <v>4036401</v>
      </c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19"/>
      <c r="BT622" s="19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</row>
    <row r="623" spans="1:101" x14ac:dyDescent="0.25">
      <c r="A623" s="35" t="s">
        <v>558</v>
      </c>
      <c r="B623" s="89">
        <v>41267359</v>
      </c>
      <c r="C623" s="89">
        <v>40422335</v>
      </c>
      <c r="D623" s="64">
        <v>35063439</v>
      </c>
      <c r="E623" s="64">
        <v>33980821</v>
      </c>
      <c r="F623" s="64">
        <v>21139856</v>
      </c>
      <c r="G623" s="64">
        <v>21048702</v>
      </c>
      <c r="H623" s="64">
        <v>30013766</v>
      </c>
      <c r="I623" s="64">
        <v>29071724</v>
      </c>
      <c r="J623" s="64">
        <v>33847064</v>
      </c>
      <c r="K623" s="64">
        <v>32892404</v>
      </c>
      <c r="L623" s="64">
        <v>50265773</v>
      </c>
      <c r="M623" s="64">
        <v>48423609</v>
      </c>
      <c r="N623" s="82">
        <v>46445275</v>
      </c>
      <c r="O623" s="82">
        <v>45405794</v>
      </c>
      <c r="P623" s="82">
        <v>49866028</v>
      </c>
      <c r="Q623" s="82">
        <v>49480799</v>
      </c>
      <c r="R623" s="82">
        <v>40643361</v>
      </c>
      <c r="S623" s="82">
        <v>39042387</v>
      </c>
      <c r="T623" s="82">
        <v>47111779</v>
      </c>
      <c r="U623" s="82">
        <v>45832774</v>
      </c>
      <c r="V623" s="36">
        <v>40473091</v>
      </c>
      <c r="W623" s="36">
        <v>40071214</v>
      </c>
      <c r="X623" s="36">
        <v>15914218</v>
      </c>
      <c r="Y623" s="36">
        <v>16102236</v>
      </c>
      <c r="Z623" s="36">
        <v>27565447</v>
      </c>
      <c r="AA623" s="36">
        <v>27957688</v>
      </c>
      <c r="AB623" s="36">
        <v>36920920</v>
      </c>
      <c r="AC623" s="36">
        <v>36492180</v>
      </c>
      <c r="AD623" s="36">
        <v>58201219</v>
      </c>
      <c r="AE623" s="36">
        <v>57086635</v>
      </c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20"/>
      <c r="CB623" s="20"/>
      <c r="CC623" s="20"/>
      <c r="CD623" s="19"/>
      <c r="CE623" s="20"/>
      <c r="CF623" s="20"/>
      <c r="CG623" s="20"/>
      <c r="CH623" s="20"/>
      <c r="CI623" s="20"/>
      <c r="CJ623" s="20"/>
      <c r="CK623" s="20"/>
      <c r="CL623" s="20"/>
      <c r="CM623" s="20"/>
      <c r="CN623" s="19"/>
      <c r="CO623" s="20"/>
      <c r="CP623" s="20"/>
      <c r="CQ623" s="20"/>
      <c r="CR623" s="20"/>
      <c r="CS623" s="20"/>
      <c r="CT623" s="20"/>
      <c r="CU623" s="20"/>
      <c r="CV623" s="20"/>
      <c r="CW623" s="20"/>
    </row>
    <row r="624" spans="1:101" x14ac:dyDescent="0.25">
      <c r="A624" s="31"/>
      <c r="B624" s="87"/>
      <c r="C624" s="87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79"/>
      <c r="O624" s="79"/>
      <c r="P624" s="79"/>
      <c r="Q624" s="79"/>
      <c r="R624" s="79"/>
      <c r="S624" s="79"/>
      <c r="T624" s="79"/>
      <c r="U624" s="79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</row>
    <row r="625" spans="1:101" x14ac:dyDescent="0.25">
      <c r="A625" s="35" t="s">
        <v>559</v>
      </c>
      <c r="B625" s="87"/>
      <c r="C625" s="87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79"/>
      <c r="O625" s="79"/>
      <c r="P625" s="79"/>
      <c r="Q625" s="79"/>
      <c r="R625" s="79"/>
      <c r="S625" s="79"/>
      <c r="T625" s="79"/>
      <c r="U625" s="79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</row>
    <row r="626" spans="1:101" x14ac:dyDescent="0.25">
      <c r="A626" s="31" t="s">
        <v>560</v>
      </c>
      <c r="B626" s="91">
        <v>-962228</v>
      </c>
      <c r="C626" s="91">
        <v>-1028129</v>
      </c>
      <c r="D626" s="66">
        <v>-951286</v>
      </c>
      <c r="E626" s="66">
        <v>-755766</v>
      </c>
      <c r="F626" s="66">
        <v>-205942</v>
      </c>
      <c r="G626" s="66">
        <v>-226968</v>
      </c>
      <c r="H626" s="66">
        <v>-1128798</v>
      </c>
      <c r="I626" s="66">
        <v>-1068573</v>
      </c>
      <c r="J626" s="66">
        <v>-930896</v>
      </c>
      <c r="K626" s="66">
        <v>-973919</v>
      </c>
      <c r="L626" s="66">
        <v>-1011284</v>
      </c>
      <c r="M626" s="66">
        <v>-329266</v>
      </c>
      <c r="N626" s="84">
        <v>-840008</v>
      </c>
      <c r="O626" s="84">
        <v>-838730</v>
      </c>
      <c r="P626" s="84">
        <v>-806972</v>
      </c>
      <c r="Q626" s="84">
        <v>-822778</v>
      </c>
      <c r="R626" s="84">
        <v>-636647</v>
      </c>
      <c r="S626" s="84">
        <v>-706519</v>
      </c>
      <c r="T626" s="84">
        <v>-1007234</v>
      </c>
      <c r="U626" s="84">
        <v>-942249</v>
      </c>
      <c r="V626" s="38">
        <v>-1004476</v>
      </c>
      <c r="W626" s="38">
        <v>-1184547</v>
      </c>
      <c r="X626" s="38">
        <v>-1686419</v>
      </c>
      <c r="Y626" s="38">
        <v>-1899562</v>
      </c>
      <c r="Z626" s="38">
        <v>-747123</v>
      </c>
      <c r="AA626" s="38">
        <v>-908899</v>
      </c>
      <c r="AB626" s="38">
        <v>-1083458</v>
      </c>
      <c r="AC626" s="38">
        <v>-1080290</v>
      </c>
      <c r="AD626" s="38">
        <v>-1078454</v>
      </c>
      <c r="AE626" s="38">
        <v>-1499194</v>
      </c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</row>
    <row r="627" spans="1:101" x14ac:dyDescent="0.25">
      <c r="A627" s="31" t="s">
        <v>561</v>
      </c>
      <c r="B627" s="91">
        <v>-8156536</v>
      </c>
      <c r="C627" s="91">
        <v>-6755859</v>
      </c>
      <c r="D627" s="66">
        <v>-4931481</v>
      </c>
      <c r="E627" s="66">
        <v>-4048082</v>
      </c>
      <c r="F627" s="66">
        <v>-2961297</v>
      </c>
      <c r="G627" s="66">
        <v>-3042971</v>
      </c>
      <c r="H627" s="66">
        <v>-6420313</v>
      </c>
      <c r="I627" s="66">
        <v>-5205705</v>
      </c>
      <c r="J627" s="66">
        <v>-3861862</v>
      </c>
      <c r="K627" s="66">
        <v>-3068828</v>
      </c>
      <c r="L627" s="66">
        <v>-4180947</v>
      </c>
      <c r="M627" s="66">
        <v>-3336979</v>
      </c>
      <c r="N627" s="84">
        <v>-9233904</v>
      </c>
      <c r="O627" s="84">
        <v>-7901635</v>
      </c>
      <c r="P627" s="84">
        <v>-10465274</v>
      </c>
      <c r="Q627" s="84">
        <v>-9540477</v>
      </c>
      <c r="R627" s="84">
        <v>-7445988</v>
      </c>
      <c r="S627" s="84">
        <v>-5972899</v>
      </c>
      <c r="T627" s="84">
        <v>-9272575</v>
      </c>
      <c r="U627" s="84">
        <v>-7651285</v>
      </c>
      <c r="V627" s="38">
        <v>-8260474</v>
      </c>
      <c r="W627" s="38">
        <v>-6516850</v>
      </c>
      <c r="X627" s="38">
        <v>-652991</v>
      </c>
      <c r="Y627" s="38">
        <v>-401182</v>
      </c>
      <c r="Z627" s="38">
        <v>-5578325</v>
      </c>
      <c r="AA627" s="38">
        <v>-5193500</v>
      </c>
      <c r="AB627" s="38">
        <v>-7136335</v>
      </c>
      <c r="AC627" s="38">
        <v>-5487047</v>
      </c>
      <c r="AD627" s="38">
        <v>-12623295</v>
      </c>
      <c r="AE627" s="38">
        <v>-9447607</v>
      </c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19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19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</row>
    <row r="628" spans="1:101" x14ac:dyDescent="0.25">
      <c r="A628" s="31" t="s">
        <v>562</v>
      </c>
      <c r="B628" s="91">
        <v>-67318</v>
      </c>
      <c r="C628" s="91">
        <v>-73119</v>
      </c>
      <c r="D628" s="62">
        <v>0</v>
      </c>
      <c r="E628" s="62">
        <v>0</v>
      </c>
      <c r="F628" s="62">
        <v>0</v>
      </c>
      <c r="G628" s="62">
        <v>0</v>
      </c>
      <c r="H628" s="62">
        <v>0</v>
      </c>
      <c r="I628" s="62">
        <v>0</v>
      </c>
      <c r="J628" s="62">
        <v>0</v>
      </c>
      <c r="K628" s="62">
        <v>0</v>
      </c>
      <c r="L628" s="62">
        <v>0</v>
      </c>
      <c r="M628" s="62">
        <v>0</v>
      </c>
      <c r="N628" s="84">
        <v>-168589</v>
      </c>
      <c r="O628" s="84">
        <v>-183677</v>
      </c>
      <c r="P628" s="84">
        <v>-105388</v>
      </c>
      <c r="Q628" s="84">
        <v>-141539</v>
      </c>
      <c r="R628" s="84">
        <v>-488102</v>
      </c>
      <c r="S628" s="84">
        <v>-495133</v>
      </c>
      <c r="T628" s="84">
        <v>-14131</v>
      </c>
      <c r="U628" s="84">
        <v>-14799</v>
      </c>
      <c r="V628" s="38">
        <v>-10235</v>
      </c>
      <c r="W628" s="38">
        <v>-10578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8">
        <v>-32751</v>
      </c>
      <c r="AE628" s="38">
        <v>-33848</v>
      </c>
      <c r="AW628" s="20"/>
      <c r="AX628" s="19"/>
      <c r="AY628" s="20"/>
      <c r="AZ628" s="20"/>
      <c r="BA628" s="20"/>
      <c r="BB628" s="20"/>
      <c r="BC628" s="19"/>
      <c r="BD628" s="20"/>
      <c r="BE628" s="20"/>
      <c r="BF628" s="20"/>
      <c r="BG628" s="19"/>
      <c r="BH628" s="20"/>
      <c r="BI628" s="20"/>
      <c r="BJ628" s="20"/>
      <c r="BK628" s="20"/>
      <c r="BL628" s="19"/>
      <c r="BM628" s="20"/>
      <c r="BN628" s="20"/>
      <c r="BO628" s="20"/>
      <c r="BP628" s="20"/>
      <c r="BQ628" s="20"/>
      <c r="BR628" s="20"/>
      <c r="BS628" s="19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</row>
    <row r="629" spans="1:101" x14ac:dyDescent="0.25">
      <c r="A629" s="31" t="s">
        <v>563</v>
      </c>
      <c r="B629" s="91">
        <v>-13452533</v>
      </c>
      <c r="C629" s="91">
        <v>-14387152</v>
      </c>
      <c r="D629" s="66">
        <v>-8213567</v>
      </c>
      <c r="E629" s="66">
        <v>-8751676</v>
      </c>
      <c r="F629" s="66">
        <v>-4795031</v>
      </c>
      <c r="G629" s="66">
        <v>-4910792</v>
      </c>
      <c r="H629" s="66">
        <v>-5055408</v>
      </c>
      <c r="I629" s="66">
        <v>-5652697</v>
      </c>
      <c r="J629" s="66">
        <v>-5756275</v>
      </c>
      <c r="K629" s="66">
        <v>-6885416</v>
      </c>
      <c r="L629" s="66">
        <v>-16595772</v>
      </c>
      <c r="M629" s="66">
        <v>-16799387</v>
      </c>
      <c r="N629" s="84">
        <v>-15369844</v>
      </c>
      <c r="O629" s="84">
        <v>-16243268</v>
      </c>
      <c r="P629" s="84">
        <v>-17026254</v>
      </c>
      <c r="Q629" s="84">
        <v>-17763899</v>
      </c>
      <c r="R629" s="84">
        <v>-11750895</v>
      </c>
      <c r="S629" s="84">
        <v>-12478841</v>
      </c>
      <c r="T629" s="84">
        <v>-16234552</v>
      </c>
      <c r="U629" s="84">
        <v>-17333096</v>
      </c>
      <c r="V629" s="38">
        <v>-15132774</v>
      </c>
      <c r="W629" s="38">
        <v>-16304704</v>
      </c>
      <c r="X629" s="38">
        <v>-2873310</v>
      </c>
      <c r="Y629" s="38">
        <v>-2946400</v>
      </c>
      <c r="Z629" s="38">
        <v>-10587795</v>
      </c>
      <c r="AA629" s="38">
        <v>-10954538</v>
      </c>
      <c r="AB629" s="38">
        <v>-14394560</v>
      </c>
      <c r="AC629" s="38">
        <v>-15595634</v>
      </c>
      <c r="AD629" s="38">
        <v>-21028496</v>
      </c>
      <c r="AE629" s="38">
        <v>-22960762</v>
      </c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20"/>
      <c r="CE629" s="20"/>
      <c r="CF629" s="20"/>
      <c r="CG629" s="20"/>
      <c r="CH629" s="20"/>
      <c r="CI629" s="20"/>
      <c r="CJ629" s="20"/>
      <c r="CK629" s="20"/>
      <c r="CL629" s="20"/>
      <c r="CM629" s="19"/>
      <c r="CN629" s="19"/>
      <c r="CO629" s="20"/>
      <c r="CP629" s="20"/>
      <c r="CQ629" s="20"/>
      <c r="CR629" s="19"/>
      <c r="CS629" s="19"/>
      <c r="CT629" s="20"/>
      <c r="CU629" s="20"/>
      <c r="CV629" s="20"/>
      <c r="CW629" s="20"/>
    </row>
    <row r="630" spans="1:101" x14ac:dyDescent="0.25">
      <c r="A630" s="31" t="s">
        <v>564</v>
      </c>
      <c r="B630" s="88">
        <v>54351</v>
      </c>
      <c r="C630" s="88">
        <v>44570</v>
      </c>
      <c r="D630" s="63">
        <v>41654</v>
      </c>
      <c r="E630" s="63">
        <v>13643</v>
      </c>
      <c r="F630" s="63">
        <v>116188</v>
      </c>
      <c r="G630" s="63">
        <v>25938</v>
      </c>
      <c r="H630" s="63">
        <v>45712</v>
      </c>
      <c r="I630" s="63">
        <v>24525</v>
      </c>
      <c r="J630" s="63">
        <v>26815</v>
      </c>
      <c r="K630" s="62">
        <v>691</v>
      </c>
      <c r="L630" s="63">
        <v>12706</v>
      </c>
      <c r="M630" s="62">
        <v>0</v>
      </c>
      <c r="N630" s="80">
        <v>63570</v>
      </c>
      <c r="O630" s="80">
        <v>50343</v>
      </c>
      <c r="P630" s="80">
        <v>72302</v>
      </c>
      <c r="Q630" s="80">
        <v>58742</v>
      </c>
      <c r="R630" s="80">
        <v>49309</v>
      </c>
      <c r="S630" s="80">
        <v>32309</v>
      </c>
      <c r="T630" s="80">
        <v>64904</v>
      </c>
      <c r="U630" s="80">
        <v>54514</v>
      </c>
      <c r="V630" s="34">
        <v>55581</v>
      </c>
      <c r="W630" s="34">
        <v>55831</v>
      </c>
      <c r="X630" s="34">
        <v>45150</v>
      </c>
      <c r="Y630" s="34">
        <v>22840</v>
      </c>
      <c r="Z630" s="34">
        <v>27066</v>
      </c>
      <c r="AA630" s="34">
        <v>25486</v>
      </c>
      <c r="AB630" s="34">
        <v>55852</v>
      </c>
      <c r="AC630" s="34">
        <v>52530</v>
      </c>
      <c r="AD630" s="34">
        <v>81174</v>
      </c>
      <c r="AE630" s="34">
        <v>89269</v>
      </c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19"/>
      <c r="CO630" s="20"/>
      <c r="CP630" s="20"/>
      <c r="CQ630" s="20"/>
      <c r="CR630" s="20"/>
      <c r="CS630" s="20"/>
      <c r="CT630" s="20"/>
      <c r="CU630" s="20"/>
      <c r="CV630" s="20"/>
      <c r="CW630" s="20"/>
    </row>
    <row r="631" spans="1:101" x14ac:dyDescent="0.25">
      <c r="A631" s="35" t="s">
        <v>565</v>
      </c>
      <c r="B631" s="89">
        <v>-22584264</v>
      </c>
      <c r="C631" s="89">
        <v>-22199688</v>
      </c>
      <c r="D631" s="64">
        <v>-14054681</v>
      </c>
      <c r="E631" s="64">
        <v>-13541881</v>
      </c>
      <c r="F631" s="64">
        <v>-7846083</v>
      </c>
      <c r="G631" s="64">
        <v>-8154794</v>
      </c>
      <c r="H631" s="64">
        <v>-12558808</v>
      </c>
      <c r="I631" s="64">
        <v>-11902449</v>
      </c>
      <c r="J631" s="64">
        <v>-10522218</v>
      </c>
      <c r="K631" s="64">
        <v>-10927472</v>
      </c>
      <c r="L631" s="64">
        <v>-21775298</v>
      </c>
      <c r="M631" s="64">
        <v>-20465633</v>
      </c>
      <c r="N631" s="82">
        <v>-25548776</v>
      </c>
      <c r="O631" s="82">
        <v>-25116968</v>
      </c>
      <c r="P631" s="82">
        <v>-28331586</v>
      </c>
      <c r="Q631" s="82">
        <v>-28209951</v>
      </c>
      <c r="R631" s="82">
        <v>-20272323</v>
      </c>
      <c r="S631" s="82">
        <v>-19621083</v>
      </c>
      <c r="T631" s="82">
        <v>-26463588</v>
      </c>
      <c r="U631" s="82">
        <v>-25886916</v>
      </c>
      <c r="V631" s="36">
        <v>-24352376</v>
      </c>
      <c r="W631" s="36">
        <v>-23960847</v>
      </c>
      <c r="X631" s="36">
        <v>-5167570</v>
      </c>
      <c r="Y631" s="36">
        <v>-5224303</v>
      </c>
      <c r="Z631" s="36">
        <v>-16886177</v>
      </c>
      <c r="AA631" s="36">
        <v>-17031450</v>
      </c>
      <c r="AB631" s="36">
        <v>-22558501</v>
      </c>
      <c r="AC631" s="36">
        <v>-22110442</v>
      </c>
      <c r="AD631" s="36">
        <v>-34681822</v>
      </c>
      <c r="AE631" s="36">
        <v>-33852142</v>
      </c>
      <c r="AW631" s="20"/>
      <c r="AX631" s="20"/>
      <c r="AY631" s="19"/>
      <c r="AZ631" s="20"/>
      <c r="BA631" s="19"/>
      <c r="BB631" s="20"/>
      <c r="BC631" s="20"/>
      <c r="BD631" s="20"/>
      <c r="BE631" s="19"/>
      <c r="BF631" s="19"/>
      <c r="BG631" s="19"/>
      <c r="BH631" s="20"/>
      <c r="BI631" s="19"/>
      <c r="BJ631" s="20"/>
      <c r="BK631" s="20"/>
      <c r="BL631" s="19"/>
      <c r="BM631" s="20"/>
      <c r="BN631" s="20"/>
      <c r="BO631" s="19"/>
      <c r="BP631" s="19"/>
      <c r="BQ631" s="19"/>
      <c r="BR631" s="20"/>
      <c r="BS631" s="20"/>
      <c r="BT631" s="19"/>
      <c r="BU631" s="20"/>
      <c r="BV631" s="19"/>
      <c r="BW631" s="20"/>
      <c r="BX631" s="19"/>
      <c r="BY631" s="20"/>
      <c r="BZ631" s="19"/>
      <c r="CA631" s="19"/>
      <c r="CB631" s="19"/>
      <c r="CC631" s="19"/>
      <c r="CD631" s="19"/>
      <c r="CE631" s="20"/>
      <c r="CF631" s="20"/>
      <c r="CG631" s="19"/>
      <c r="CH631" s="19"/>
      <c r="CI631" s="20"/>
      <c r="CJ631" s="20"/>
      <c r="CK631" s="20"/>
      <c r="CL631" s="20"/>
      <c r="CM631" s="19"/>
      <c r="CN631" s="19"/>
      <c r="CO631" s="20"/>
      <c r="CP631" s="20"/>
      <c r="CQ631" s="20"/>
      <c r="CR631" s="20"/>
      <c r="CS631" s="19"/>
      <c r="CT631" s="19"/>
      <c r="CU631" s="20"/>
      <c r="CV631" s="20"/>
      <c r="CW631" s="20"/>
    </row>
    <row r="632" spans="1:101" x14ac:dyDescent="0.25">
      <c r="A632" s="31" t="s">
        <v>561</v>
      </c>
      <c r="B632" s="91">
        <v>-4344354</v>
      </c>
      <c r="C632" s="91">
        <v>-3790547</v>
      </c>
      <c r="D632" s="66">
        <v>-948323</v>
      </c>
      <c r="E632" s="66">
        <v>-840852</v>
      </c>
      <c r="F632" s="66">
        <v>-112665</v>
      </c>
      <c r="G632" s="66">
        <v>-116528</v>
      </c>
      <c r="H632" s="66">
        <v>-923823</v>
      </c>
      <c r="I632" s="66">
        <v>-865989</v>
      </c>
      <c r="J632" s="66">
        <v>-648143</v>
      </c>
      <c r="K632" s="66">
        <v>-333760</v>
      </c>
      <c r="L632" s="66">
        <v>-1575995</v>
      </c>
      <c r="M632" s="66">
        <v>-1488510</v>
      </c>
      <c r="N632" s="84">
        <v>-4136521</v>
      </c>
      <c r="O632" s="84">
        <v>-3700208</v>
      </c>
      <c r="P632" s="84">
        <v>-6220904</v>
      </c>
      <c r="Q632" s="84">
        <v>-5757562</v>
      </c>
      <c r="R632" s="84">
        <v>-2204213</v>
      </c>
      <c r="S632" s="84">
        <v>-1655512</v>
      </c>
      <c r="T632" s="84">
        <v>-3469452</v>
      </c>
      <c r="U632" s="84">
        <v>-3133806</v>
      </c>
      <c r="V632" s="38">
        <v>-5954063</v>
      </c>
      <c r="W632" s="38">
        <v>-5051857</v>
      </c>
      <c r="X632" s="38">
        <v>-55642</v>
      </c>
      <c r="Y632" s="38">
        <v>-148290</v>
      </c>
      <c r="Z632" s="38">
        <v>-2262928</v>
      </c>
      <c r="AA632" s="38">
        <v>-2122308</v>
      </c>
      <c r="AB632" s="38">
        <v>-4696851</v>
      </c>
      <c r="AC632" s="38">
        <v>-3883386</v>
      </c>
      <c r="AD632" s="38">
        <v>-11233078</v>
      </c>
      <c r="AE632" s="38">
        <v>-9471050</v>
      </c>
      <c r="AW632" s="20"/>
      <c r="AX632" s="19"/>
      <c r="AY632" s="19"/>
      <c r="AZ632" s="19"/>
      <c r="BA632" s="19"/>
      <c r="BB632" s="19"/>
      <c r="BC632" s="20"/>
      <c r="BD632" s="19"/>
      <c r="BE632" s="19"/>
      <c r="BF632" s="19"/>
      <c r="BG632" s="20"/>
      <c r="BH632" s="20"/>
      <c r="BI632" s="20"/>
      <c r="BJ632" s="20"/>
      <c r="BK632" s="19"/>
      <c r="BL632" s="19"/>
      <c r="BM632" s="19"/>
      <c r="BN632" s="19"/>
      <c r="BO632" s="19"/>
      <c r="BP632" s="19"/>
      <c r="BQ632" s="19"/>
      <c r="BR632" s="20"/>
      <c r="BS632" s="20"/>
      <c r="BT632" s="19"/>
      <c r="BU632" s="20"/>
      <c r="BV632" s="20"/>
      <c r="BW632" s="19"/>
      <c r="BX632" s="19"/>
      <c r="BY632" s="19"/>
      <c r="BZ632" s="20"/>
      <c r="CA632" s="19"/>
      <c r="CB632" s="19"/>
      <c r="CC632" s="19"/>
      <c r="CD632" s="20"/>
      <c r="CE632" s="20"/>
      <c r="CF632" s="20"/>
      <c r="CG632" s="20"/>
      <c r="CH632" s="19"/>
      <c r="CI632" s="20"/>
      <c r="CJ632" s="20"/>
      <c r="CK632" s="20"/>
      <c r="CL632" s="20"/>
      <c r="CM632" s="19"/>
      <c r="CN632" s="19"/>
      <c r="CO632" s="20"/>
      <c r="CP632" s="20"/>
      <c r="CQ632" s="20"/>
      <c r="CR632" s="20"/>
      <c r="CS632" s="20"/>
      <c r="CT632" s="20"/>
      <c r="CU632" s="20"/>
      <c r="CV632" s="20"/>
      <c r="CW632" s="20"/>
    </row>
    <row r="633" spans="1:101" x14ac:dyDescent="0.25">
      <c r="A633" s="31" t="s">
        <v>566</v>
      </c>
      <c r="B633" s="91">
        <v>-86826</v>
      </c>
      <c r="C633" s="91">
        <v>-98710</v>
      </c>
      <c r="D633" s="66">
        <v>-45237</v>
      </c>
      <c r="E633" s="66">
        <v>-46582</v>
      </c>
      <c r="F633" s="62">
        <v>0</v>
      </c>
      <c r="G633" s="62">
        <v>0</v>
      </c>
      <c r="H633" s="62">
        <v>0</v>
      </c>
      <c r="I633" s="62">
        <v>0</v>
      </c>
      <c r="J633" s="62">
        <v>0</v>
      </c>
      <c r="K633" s="62">
        <v>0</v>
      </c>
      <c r="L633" s="66">
        <v>-170896</v>
      </c>
      <c r="M633" s="66">
        <v>-175977</v>
      </c>
      <c r="N633" s="84">
        <v>-137961</v>
      </c>
      <c r="O633" s="84">
        <v>-142045</v>
      </c>
      <c r="P633" s="79">
        <v>0</v>
      </c>
      <c r="Q633" s="79">
        <v>0</v>
      </c>
      <c r="R633" s="84">
        <v>-17191</v>
      </c>
      <c r="S633" s="84">
        <v>-18650</v>
      </c>
      <c r="T633" s="84">
        <v>-348593</v>
      </c>
      <c r="U633" s="84">
        <v>-358275</v>
      </c>
      <c r="V633" s="38">
        <v>-57700</v>
      </c>
      <c r="W633" s="38">
        <v>-81808</v>
      </c>
      <c r="X633" s="33">
        <v>0</v>
      </c>
      <c r="Y633" s="33">
        <v>0</v>
      </c>
      <c r="Z633" s="38">
        <v>-32490</v>
      </c>
      <c r="AA633" s="38">
        <v>-36020</v>
      </c>
      <c r="AB633" s="38">
        <v>-74622</v>
      </c>
      <c r="AC633" s="38">
        <v>-69249</v>
      </c>
      <c r="AD633" s="38">
        <v>-63517</v>
      </c>
      <c r="AE633" s="38">
        <v>-144220</v>
      </c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</row>
    <row r="634" spans="1:101" x14ac:dyDescent="0.25">
      <c r="A634" s="31" t="s">
        <v>563</v>
      </c>
      <c r="B634" s="91">
        <v>-1088448</v>
      </c>
      <c r="C634" s="91">
        <v>-1292500</v>
      </c>
      <c r="D634" s="66">
        <v>-731657</v>
      </c>
      <c r="E634" s="66">
        <v>-948542</v>
      </c>
      <c r="F634" s="66">
        <v>-909749</v>
      </c>
      <c r="G634" s="66">
        <v>-919626</v>
      </c>
      <c r="H634" s="66">
        <v>-310223</v>
      </c>
      <c r="I634" s="66">
        <v>-384522</v>
      </c>
      <c r="J634" s="66">
        <v>-316283</v>
      </c>
      <c r="K634" s="66">
        <v>-316286</v>
      </c>
      <c r="L634" s="66">
        <v>-1631475</v>
      </c>
      <c r="M634" s="66">
        <v>-2326720</v>
      </c>
      <c r="N634" s="84">
        <v>-1035908</v>
      </c>
      <c r="O634" s="84">
        <v>-1138383</v>
      </c>
      <c r="P634" s="84">
        <v>-995717</v>
      </c>
      <c r="Q634" s="84">
        <v>-1163281</v>
      </c>
      <c r="R634" s="84">
        <v>-774064</v>
      </c>
      <c r="S634" s="84">
        <v>-893582</v>
      </c>
      <c r="T634" s="84">
        <v>-1249016</v>
      </c>
      <c r="U634" s="84">
        <v>-1278852</v>
      </c>
      <c r="V634" s="38">
        <v>-1353379</v>
      </c>
      <c r="W634" s="38">
        <v>-1642197</v>
      </c>
      <c r="X634" s="33">
        <v>0</v>
      </c>
      <c r="Y634" s="33">
        <v>0</v>
      </c>
      <c r="Z634" s="38">
        <v>-693985</v>
      </c>
      <c r="AA634" s="38">
        <v>-715651</v>
      </c>
      <c r="AB634" s="38">
        <v>-1074181</v>
      </c>
      <c r="AC634" s="38">
        <v>-1274449</v>
      </c>
      <c r="AD634" s="38">
        <v>-2388122</v>
      </c>
      <c r="AE634" s="38">
        <v>-3044940</v>
      </c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</row>
    <row r="635" spans="1:101" x14ac:dyDescent="0.25">
      <c r="A635" s="31" t="s">
        <v>567</v>
      </c>
      <c r="B635" s="91">
        <v>-110233</v>
      </c>
      <c r="C635" s="91">
        <v>-106451</v>
      </c>
      <c r="D635" s="66">
        <v>-254140</v>
      </c>
      <c r="E635" s="66">
        <v>-260022</v>
      </c>
      <c r="F635" s="62">
        <v>0</v>
      </c>
      <c r="G635" s="62">
        <v>0</v>
      </c>
      <c r="H635" s="66">
        <v>-149504</v>
      </c>
      <c r="I635" s="66">
        <v>-149504</v>
      </c>
      <c r="J635" s="66">
        <v>-984301</v>
      </c>
      <c r="K635" s="66">
        <v>-1015070</v>
      </c>
      <c r="L635" s="66">
        <v>-8333</v>
      </c>
      <c r="M635" s="66">
        <v>-8333</v>
      </c>
      <c r="N635" s="84">
        <v>-142436</v>
      </c>
      <c r="O635" s="84">
        <v>-126009</v>
      </c>
      <c r="P635" s="84">
        <v>-57461</v>
      </c>
      <c r="Q635" s="84">
        <v>-58908</v>
      </c>
      <c r="R635" s="84">
        <v>-208660</v>
      </c>
      <c r="S635" s="84">
        <v>-242870</v>
      </c>
      <c r="T635" s="84">
        <v>-178034</v>
      </c>
      <c r="U635" s="84">
        <v>-110891</v>
      </c>
      <c r="V635" s="38">
        <v>-64195</v>
      </c>
      <c r="W635" s="38">
        <v>-67144</v>
      </c>
      <c r="X635" s="38">
        <v>-62500</v>
      </c>
      <c r="Y635" s="38">
        <v>-62500</v>
      </c>
      <c r="Z635" s="38">
        <v>-89205</v>
      </c>
      <c r="AA635" s="38">
        <v>-92399</v>
      </c>
      <c r="AB635" s="38">
        <v>-47249</v>
      </c>
      <c r="AC635" s="38">
        <v>-44027</v>
      </c>
      <c r="AD635" s="38">
        <v>-63334</v>
      </c>
      <c r="AE635" s="38">
        <v>-73958</v>
      </c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</row>
    <row r="636" spans="1:101" x14ac:dyDescent="0.25">
      <c r="A636" s="31" t="s">
        <v>568</v>
      </c>
      <c r="B636" s="91">
        <v>-23795</v>
      </c>
      <c r="C636" s="91">
        <v>-22464</v>
      </c>
      <c r="D636" s="66">
        <v>-4657</v>
      </c>
      <c r="E636" s="66">
        <v>-5071</v>
      </c>
      <c r="F636" s="62">
        <v>0</v>
      </c>
      <c r="G636" s="62">
        <v>0</v>
      </c>
      <c r="H636" s="66">
        <v>-11182</v>
      </c>
      <c r="I636" s="66">
        <v>-12153</v>
      </c>
      <c r="J636" s="62">
        <v>586</v>
      </c>
      <c r="K636" s="62">
        <v>586</v>
      </c>
      <c r="L636" s="62">
        <v>0</v>
      </c>
      <c r="M636" s="62">
        <v>0</v>
      </c>
      <c r="N636" s="84">
        <v>-51145</v>
      </c>
      <c r="O636" s="84">
        <v>-47640</v>
      </c>
      <c r="P636" s="84">
        <v>-82121</v>
      </c>
      <c r="Q636" s="84">
        <v>-81910</v>
      </c>
      <c r="R636" s="84">
        <v>-68027</v>
      </c>
      <c r="S636" s="84">
        <v>-59251</v>
      </c>
      <c r="T636" s="84">
        <v>-10703</v>
      </c>
      <c r="U636" s="84">
        <v>-7629</v>
      </c>
      <c r="V636" s="38">
        <v>-3385</v>
      </c>
      <c r="W636" s="38">
        <v>-3261</v>
      </c>
      <c r="X636" s="33">
        <v>0</v>
      </c>
      <c r="Y636" s="33">
        <v>0</v>
      </c>
      <c r="Z636" s="38">
        <v>-1523</v>
      </c>
      <c r="AA636" s="38">
        <v>-1523</v>
      </c>
      <c r="AB636" s="38">
        <v>-2305</v>
      </c>
      <c r="AC636" s="38">
        <v>-2472</v>
      </c>
      <c r="AD636" s="38">
        <v>-6636</v>
      </c>
      <c r="AE636" s="38">
        <v>-6030</v>
      </c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20"/>
      <c r="BT636" s="19"/>
      <c r="BU636" s="19"/>
      <c r="BV636" s="19"/>
      <c r="BW636" s="19"/>
      <c r="BX636" s="19"/>
      <c r="BY636" s="19"/>
      <c r="BZ636" s="19"/>
      <c r="CA636" s="19"/>
      <c r="CB636" s="20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20"/>
      <c r="CV636" s="19"/>
      <c r="CW636" s="19"/>
    </row>
    <row r="637" spans="1:101" x14ac:dyDescent="0.25">
      <c r="A637" s="31" t="s">
        <v>569</v>
      </c>
      <c r="B637" s="91">
        <v>-323457</v>
      </c>
      <c r="C637" s="91">
        <v>-315702</v>
      </c>
      <c r="D637" s="66">
        <v>-332959</v>
      </c>
      <c r="E637" s="66">
        <v>-323065</v>
      </c>
      <c r="F637" s="66">
        <v>-45745</v>
      </c>
      <c r="G637" s="66">
        <v>-99174</v>
      </c>
      <c r="H637" s="66">
        <v>-266492</v>
      </c>
      <c r="I637" s="66">
        <v>-291736</v>
      </c>
      <c r="J637" s="66">
        <v>-158987</v>
      </c>
      <c r="K637" s="66">
        <v>-77523</v>
      </c>
      <c r="L637" s="66">
        <v>-693343</v>
      </c>
      <c r="M637" s="66">
        <v>-650383</v>
      </c>
      <c r="N637" s="84">
        <v>-303236</v>
      </c>
      <c r="O637" s="84">
        <v>-293618</v>
      </c>
      <c r="P637" s="84">
        <v>-366680</v>
      </c>
      <c r="Q637" s="84">
        <v>-368563</v>
      </c>
      <c r="R637" s="84">
        <v>-295532</v>
      </c>
      <c r="S637" s="84">
        <v>-271995</v>
      </c>
      <c r="T637" s="84">
        <v>-248714</v>
      </c>
      <c r="U637" s="84">
        <v>-237594</v>
      </c>
      <c r="V637" s="38">
        <v>-381787</v>
      </c>
      <c r="W637" s="38">
        <v>-383473</v>
      </c>
      <c r="X637" s="38">
        <v>-172904</v>
      </c>
      <c r="Y637" s="38">
        <v>-169722</v>
      </c>
      <c r="Z637" s="38">
        <v>-223819</v>
      </c>
      <c r="AA637" s="38">
        <v>-235560</v>
      </c>
      <c r="AB637" s="38">
        <v>-375418</v>
      </c>
      <c r="AC637" s="38">
        <v>-395442</v>
      </c>
      <c r="AD637" s="38">
        <v>-545406</v>
      </c>
      <c r="AE637" s="38">
        <v>-515894</v>
      </c>
      <c r="AW637" s="20"/>
      <c r="AX637" s="20"/>
      <c r="AY637" s="20"/>
      <c r="AZ637" s="20"/>
      <c r="BA637" s="19"/>
      <c r="BB637" s="20"/>
      <c r="BC637" s="20"/>
      <c r="BD637" s="19"/>
      <c r="BE637" s="20"/>
      <c r="BF637" s="20"/>
      <c r="BG637" s="20"/>
      <c r="BH637" s="19"/>
      <c r="BI637" s="20"/>
      <c r="BJ637" s="20"/>
      <c r="BK637" s="20"/>
      <c r="BL637" s="20"/>
      <c r="BM637" s="20"/>
      <c r="BN637" s="20"/>
      <c r="BO637" s="20"/>
      <c r="BP637" s="19"/>
      <c r="BQ637" s="19"/>
      <c r="BR637" s="20"/>
      <c r="BS637" s="19"/>
      <c r="BT637" s="19"/>
      <c r="BU637" s="20"/>
      <c r="BV637" s="20"/>
      <c r="BW637" s="20"/>
      <c r="BX637" s="20"/>
      <c r="BY637" s="20"/>
      <c r="BZ637" s="20"/>
      <c r="CA637" s="19"/>
      <c r="CB637" s="20"/>
      <c r="CC637" s="20"/>
      <c r="CD637" s="20"/>
      <c r="CE637" s="20"/>
      <c r="CF637" s="20"/>
      <c r="CG637" s="20"/>
      <c r="CH637" s="20"/>
      <c r="CI637" s="20"/>
      <c r="CJ637" s="20"/>
      <c r="CK637" s="19"/>
      <c r="CL637" s="19"/>
      <c r="CM637" s="20"/>
      <c r="CN637" s="20"/>
      <c r="CO637" s="19"/>
      <c r="CP637" s="20"/>
      <c r="CQ637" s="20"/>
      <c r="CR637" s="20"/>
      <c r="CS637" s="19"/>
      <c r="CT637" s="20"/>
      <c r="CU637" s="20"/>
      <c r="CV637" s="19"/>
      <c r="CW637" s="19"/>
    </row>
    <row r="638" spans="1:101" x14ac:dyDescent="0.25">
      <c r="A638" s="31" t="s">
        <v>570</v>
      </c>
      <c r="B638" s="91">
        <v>-91255</v>
      </c>
      <c r="C638" s="91">
        <v>-83785</v>
      </c>
      <c r="D638" s="66">
        <v>-152343</v>
      </c>
      <c r="E638" s="66">
        <v>-145628</v>
      </c>
      <c r="F638" s="66">
        <v>-152094</v>
      </c>
      <c r="G638" s="66">
        <v>-171828</v>
      </c>
      <c r="H638" s="66">
        <v>-26182</v>
      </c>
      <c r="I638" s="66">
        <v>-26182</v>
      </c>
      <c r="J638" s="66">
        <v>-343561</v>
      </c>
      <c r="K638" s="66">
        <v>-331301</v>
      </c>
      <c r="L638" s="66">
        <v>-217611</v>
      </c>
      <c r="M638" s="66">
        <v>-192328</v>
      </c>
      <c r="N638" s="84">
        <v>-37596</v>
      </c>
      <c r="O638" s="84">
        <v>-30823</v>
      </c>
      <c r="P638" s="84">
        <v>-8876</v>
      </c>
      <c r="Q638" s="84">
        <v>-4343</v>
      </c>
      <c r="R638" s="84">
        <v>-128474</v>
      </c>
      <c r="S638" s="84">
        <v>-112639</v>
      </c>
      <c r="T638" s="84">
        <v>-3770</v>
      </c>
      <c r="U638" s="85">
        <v>-958</v>
      </c>
      <c r="V638" s="38">
        <v>-105290</v>
      </c>
      <c r="W638" s="38">
        <v>-104714</v>
      </c>
      <c r="X638" s="33">
        <v>0</v>
      </c>
      <c r="Y638" s="33">
        <v>0</v>
      </c>
      <c r="Z638" s="33">
        <v>0</v>
      </c>
      <c r="AA638" s="33">
        <v>0</v>
      </c>
      <c r="AB638" s="38">
        <v>-11040</v>
      </c>
      <c r="AC638" s="38">
        <v>-28224</v>
      </c>
      <c r="AD638" s="38">
        <v>-323239</v>
      </c>
      <c r="AE638" s="38">
        <v>-300086</v>
      </c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19"/>
      <c r="CQ638" s="20"/>
      <c r="CR638" s="20"/>
      <c r="CS638" s="20"/>
      <c r="CT638" s="20"/>
      <c r="CU638" s="20"/>
      <c r="CV638" s="20"/>
      <c r="CW638" s="20"/>
    </row>
    <row r="639" spans="1:101" x14ac:dyDescent="0.25">
      <c r="A639" s="31" t="s">
        <v>571</v>
      </c>
      <c r="B639" s="91">
        <v>-95421</v>
      </c>
      <c r="C639" s="91">
        <v>-85243</v>
      </c>
      <c r="D639" s="66">
        <v>-115376</v>
      </c>
      <c r="E639" s="66">
        <v>-132000</v>
      </c>
      <c r="F639" s="66">
        <v>-68599</v>
      </c>
      <c r="G639" s="66">
        <v>-74053</v>
      </c>
      <c r="H639" s="66">
        <v>-88404</v>
      </c>
      <c r="I639" s="66">
        <v>-76586</v>
      </c>
      <c r="J639" s="66">
        <v>-100430</v>
      </c>
      <c r="K639" s="66">
        <v>-100236</v>
      </c>
      <c r="L639" s="66">
        <v>-190416</v>
      </c>
      <c r="M639" s="66">
        <v>-269972</v>
      </c>
      <c r="N639" s="84">
        <v>-143216</v>
      </c>
      <c r="O639" s="84">
        <v>-141686</v>
      </c>
      <c r="P639" s="84">
        <v>-151555</v>
      </c>
      <c r="Q639" s="84">
        <v>-141410</v>
      </c>
      <c r="R639" s="84">
        <v>-141451</v>
      </c>
      <c r="S639" s="84">
        <v>-169727</v>
      </c>
      <c r="T639" s="84">
        <v>-136555</v>
      </c>
      <c r="U639" s="84">
        <v>-123172</v>
      </c>
      <c r="V639" s="38">
        <v>-59979</v>
      </c>
      <c r="W639" s="38">
        <v>-26046</v>
      </c>
      <c r="X639" s="38">
        <v>-19229</v>
      </c>
      <c r="Y639" s="38">
        <v>-9740</v>
      </c>
      <c r="Z639" s="38">
        <v>-33827</v>
      </c>
      <c r="AA639" s="38">
        <v>-13805</v>
      </c>
      <c r="AB639" s="38">
        <v>-61854</v>
      </c>
      <c r="AC639" s="38">
        <v>-24908</v>
      </c>
      <c r="AD639" s="38">
        <v>-83928</v>
      </c>
      <c r="AE639" s="38">
        <v>-39533</v>
      </c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</row>
    <row r="640" spans="1:101" x14ac:dyDescent="0.25">
      <c r="A640" s="31" t="s">
        <v>0</v>
      </c>
      <c r="B640" s="91">
        <v>-1251691</v>
      </c>
      <c r="C640" s="91">
        <v>-1158603</v>
      </c>
      <c r="D640" s="66">
        <v>-1341396</v>
      </c>
      <c r="E640" s="66">
        <v>-1211080</v>
      </c>
      <c r="F640" s="66">
        <v>-472364</v>
      </c>
      <c r="G640" s="66">
        <v>-507609</v>
      </c>
      <c r="H640" s="66">
        <v>-1174382</v>
      </c>
      <c r="I640" s="66">
        <v>-1262747</v>
      </c>
      <c r="J640" s="66">
        <v>-1620811</v>
      </c>
      <c r="K640" s="66">
        <v>-1277151</v>
      </c>
      <c r="L640" s="66">
        <v>-1794909</v>
      </c>
      <c r="M640" s="66">
        <v>-1392775</v>
      </c>
      <c r="N640" s="84">
        <v>-1348138</v>
      </c>
      <c r="O640" s="84">
        <v>-1247407</v>
      </c>
      <c r="P640" s="84">
        <v>-1350030</v>
      </c>
      <c r="Q640" s="84">
        <v>-1347083</v>
      </c>
      <c r="R640" s="84">
        <v>-1671840</v>
      </c>
      <c r="S640" s="84">
        <v>-1302260</v>
      </c>
      <c r="T640" s="84">
        <v>-1129641</v>
      </c>
      <c r="U640" s="84">
        <v>-1116922</v>
      </c>
      <c r="V640" s="38">
        <v>-1052419</v>
      </c>
      <c r="W640" s="38">
        <v>-1011729</v>
      </c>
      <c r="X640" s="38">
        <v>-891763</v>
      </c>
      <c r="Y640" s="38">
        <v>-913205</v>
      </c>
      <c r="Z640" s="38">
        <v>-532511</v>
      </c>
      <c r="AA640" s="38">
        <v>-508147</v>
      </c>
      <c r="AB640" s="38">
        <v>-967238</v>
      </c>
      <c r="AC640" s="38">
        <v>-985212</v>
      </c>
      <c r="AD640" s="38">
        <v>-1628414</v>
      </c>
      <c r="AE640" s="38">
        <v>-1495644</v>
      </c>
      <c r="AW640" s="19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19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</row>
    <row r="641" spans="1:101" x14ac:dyDescent="0.25">
      <c r="A641" s="31" t="s">
        <v>572</v>
      </c>
      <c r="B641" s="91">
        <v>-378207</v>
      </c>
      <c r="C641" s="91">
        <v>-554219</v>
      </c>
      <c r="D641" s="66">
        <v>-71172</v>
      </c>
      <c r="E641" s="66">
        <v>-130221</v>
      </c>
      <c r="F641" s="66">
        <v>-16033</v>
      </c>
      <c r="G641" s="66">
        <v>-32222</v>
      </c>
      <c r="H641" s="66">
        <v>-48354</v>
      </c>
      <c r="I641" s="66">
        <v>-103007</v>
      </c>
      <c r="J641" s="66">
        <v>-118454</v>
      </c>
      <c r="K641" s="66">
        <v>-190584</v>
      </c>
      <c r="L641" s="66">
        <v>-98292</v>
      </c>
      <c r="M641" s="66">
        <v>-174028</v>
      </c>
      <c r="N641" s="84">
        <v>-370742</v>
      </c>
      <c r="O641" s="84">
        <v>-536103</v>
      </c>
      <c r="P641" s="84">
        <v>-425249</v>
      </c>
      <c r="Q641" s="84">
        <v>-677472</v>
      </c>
      <c r="R641" s="84">
        <v>-188654</v>
      </c>
      <c r="S641" s="84">
        <v>-268292</v>
      </c>
      <c r="T641" s="84">
        <v>-441376</v>
      </c>
      <c r="U641" s="84">
        <v>-582417</v>
      </c>
      <c r="V641" s="38">
        <v>-420792</v>
      </c>
      <c r="W641" s="38">
        <v>-629665</v>
      </c>
      <c r="X641" s="33">
        <v>0</v>
      </c>
      <c r="Y641" s="33">
        <v>0</v>
      </c>
      <c r="Z641" s="38">
        <v>-251107</v>
      </c>
      <c r="AA641" s="38">
        <v>-402986</v>
      </c>
      <c r="AB641" s="38">
        <v>-283194</v>
      </c>
      <c r="AC641" s="38">
        <v>-425491</v>
      </c>
      <c r="AD641" s="38">
        <v>-774400</v>
      </c>
      <c r="AE641" s="38">
        <v>-1132690</v>
      </c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19"/>
      <c r="CU641" s="20"/>
      <c r="CV641" s="20"/>
      <c r="CW641" s="20"/>
    </row>
    <row r="642" spans="1:101" x14ac:dyDescent="0.25">
      <c r="A642" s="31" t="s">
        <v>1</v>
      </c>
      <c r="B642" s="91">
        <v>-2229012</v>
      </c>
      <c r="C642" s="91">
        <v>-2134939</v>
      </c>
      <c r="D642" s="66">
        <v>-1308726</v>
      </c>
      <c r="E642" s="66">
        <v>-1149024</v>
      </c>
      <c r="F642" s="66">
        <v>-760368</v>
      </c>
      <c r="G642" s="66">
        <v>-578644</v>
      </c>
      <c r="H642" s="66">
        <v>-510217</v>
      </c>
      <c r="I642" s="66">
        <v>-400867</v>
      </c>
      <c r="J642" s="66">
        <v>-578047</v>
      </c>
      <c r="K642" s="66">
        <v>-557285</v>
      </c>
      <c r="L642" s="66">
        <v>-3366642</v>
      </c>
      <c r="M642" s="66">
        <v>-3035258</v>
      </c>
      <c r="N642" s="84">
        <v>-2146446</v>
      </c>
      <c r="O642" s="84">
        <v>-2078739</v>
      </c>
      <c r="P642" s="84">
        <v>-2642010</v>
      </c>
      <c r="Q642" s="84">
        <v>-2738982</v>
      </c>
      <c r="R642" s="84">
        <v>-1346769</v>
      </c>
      <c r="S642" s="84">
        <v>-1198440</v>
      </c>
      <c r="T642" s="84">
        <v>-2215656</v>
      </c>
      <c r="U642" s="84">
        <v>-2047016</v>
      </c>
      <c r="V642" s="38">
        <v>-2693241</v>
      </c>
      <c r="W642" s="38">
        <v>-2674038</v>
      </c>
      <c r="X642" s="38">
        <v>-387763</v>
      </c>
      <c r="Y642" s="38">
        <v>-309008</v>
      </c>
      <c r="Z642" s="38">
        <v>-1578061</v>
      </c>
      <c r="AA642" s="38">
        <v>-1499059</v>
      </c>
      <c r="AB642" s="38">
        <v>-2551898</v>
      </c>
      <c r="AC642" s="38">
        <v>-2638357</v>
      </c>
      <c r="AD642" s="38">
        <v>-4034304</v>
      </c>
      <c r="AE642" s="38">
        <v>-3941468</v>
      </c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</row>
    <row r="643" spans="1:101" x14ac:dyDescent="0.25">
      <c r="A643" s="31" t="s">
        <v>573</v>
      </c>
      <c r="B643" s="91">
        <v>-13728</v>
      </c>
      <c r="C643" s="91">
        <v>-23930</v>
      </c>
      <c r="D643" s="62">
        <v>0</v>
      </c>
      <c r="E643" s="62">
        <v>0</v>
      </c>
      <c r="F643" s="62">
        <v>0</v>
      </c>
      <c r="G643" s="62">
        <v>0</v>
      </c>
      <c r="H643" s="62">
        <v>0</v>
      </c>
      <c r="I643" s="62">
        <v>0</v>
      </c>
      <c r="J643" s="62">
        <v>0</v>
      </c>
      <c r="K643" s="62">
        <v>0</v>
      </c>
      <c r="L643" s="62">
        <v>0</v>
      </c>
      <c r="M643" s="62">
        <v>0</v>
      </c>
      <c r="N643" s="84">
        <v>-26233</v>
      </c>
      <c r="O643" s="84">
        <v>-51280</v>
      </c>
      <c r="P643" s="84">
        <v>-72739</v>
      </c>
      <c r="Q643" s="84">
        <v>-141747</v>
      </c>
      <c r="R643" s="85">
        <v>-74</v>
      </c>
      <c r="S643" s="85">
        <v>-761</v>
      </c>
      <c r="T643" s="79">
        <v>0</v>
      </c>
      <c r="U643" s="79">
        <v>0</v>
      </c>
      <c r="V643" s="38">
        <v>-9929</v>
      </c>
      <c r="W643" s="38">
        <v>-11964</v>
      </c>
      <c r="X643" s="33">
        <v>0</v>
      </c>
      <c r="Y643" s="33">
        <v>0</v>
      </c>
      <c r="Z643" s="33">
        <v>0</v>
      </c>
      <c r="AA643" s="33">
        <v>0</v>
      </c>
      <c r="AB643" s="38">
        <v>-25623</v>
      </c>
      <c r="AC643" s="38">
        <v>-30874</v>
      </c>
      <c r="AD643" s="33">
        <v>0</v>
      </c>
      <c r="AE643" s="33">
        <v>0</v>
      </c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</row>
    <row r="644" spans="1:101" x14ac:dyDescent="0.25">
      <c r="A644" s="35" t="s">
        <v>2</v>
      </c>
      <c r="B644" s="89">
        <v>-32620693</v>
      </c>
      <c r="C644" s="89">
        <v>-31866781</v>
      </c>
      <c r="D644" s="64">
        <v>-19360667</v>
      </c>
      <c r="E644" s="64">
        <v>-18733970</v>
      </c>
      <c r="F644" s="64">
        <v>-10383700</v>
      </c>
      <c r="G644" s="64">
        <v>-10654477</v>
      </c>
      <c r="H644" s="64">
        <v>-16067571</v>
      </c>
      <c r="I644" s="64">
        <v>-15475742</v>
      </c>
      <c r="J644" s="64">
        <v>-15390647</v>
      </c>
      <c r="K644" s="64">
        <v>-15126081</v>
      </c>
      <c r="L644" s="64">
        <v>-31523210</v>
      </c>
      <c r="M644" s="64">
        <v>-30179918</v>
      </c>
      <c r="N644" s="82">
        <v>-35428354</v>
      </c>
      <c r="O644" s="82">
        <v>-34650907</v>
      </c>
      <c r="P644" s="82">
        <v>-40704928</v>
      </c>
      <c r="Q644" s="82">
        <v>-40691213</v>
      </c>
      <c r="R644" s="82">
        <v>-27317271</v>
      </c>
      <c r="S644" s="82">
        <v>-25815063</v>
      </c>
      <c r="T644" s="82">
        <v>-35895098</v>
      </c>
      <c r="U644" s="82">
        <v>-34884447</v>
      </c>
      <c r="V644" s="36">
        <v>-36508536</v>
      </c>
      <c r="W644" s="36">
        <v>-35648743</v>
      </c>
      <c r="X644" s="36">
        <v>-6757371</v>
      </c>
      <c r="Y644" s="36">
        <v>-6836767</v>
      </c>
      <c r="Z644" s="36">
        <v>-22585632</v>
      </c>
      <c r="AA644" s="36">
        <v>-22658909</v>
      </c>
      <c r="AB644" s="36">
        <v>-32729974</v>
      </c>
      <c r="AC644" s="36">
        <v>-31912533</v>
      </c>
      <c r="AD644" s="36">
        <v>-55826201</v>
      </c>
      <c r="AE644" s="36">
        <v>-54017655</v>
      </c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19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</row>
    <row r="645" spans="1:101" x14ac:dyDescent="0.25">
      <c r="A645" s="31" t="s">
        <v>143</v>
      </c>
      <c r="B645" s="91">
        <v>-2718497</v>
      </c>
      <c r="C645" s="91">
        <v>-2616389</v>
      </c>
      <c r="D645" s="66">
        <v>-4055201</v>
      </c>
      <c r="E645" s="66">
        <v>-4049470</v>
      </c>
      <c r="F645" s="66">
        <v>-2058716</v>
      </c>
      <c r="G645" s="66">
        <v>-2099375</v>
      </c>
      <c r="H645" s="66">
        <v>-3687307</v>
      </c>
      <c r="I645" s="66">
        <v>-3646033</v>
      </c>
      <c r="J645" s="66">
        <v>-5331308</v>
      </c>
      <c r="K645" s="66">
        <v>-5226980</v>
      </c>
      <c r="L645" s="66">
        <v>-4613611</v>
      </c>
      <c r="M645" s="66">
        <v>-4715738</v>
      </c>
      <c r="N645" s="84">
        <v>-3325241</v>
      </c>
      <c r="O645" s="84">
        <v>-3296661</v>
      </c>
      <c r="P645" s="84">
        <v>-2929654</v>
      </c>
      <c r="Q645" s="84">
        <v>-2900996</v>
      </c>
      <c r="R645" s="84">
        <v>-3838712</v>
      </c>
      <c r="S645" s="84">
        <v>-3933621</v>
      </c>
      <c r="T645" s="84">
        <v>-3353597</v>
      </c>
      <c r="U645" s="84">
        <v>-3242416</v>
      </c>
      <c r="V645" s="38">
        <v>-1322060</v>
      </c>
      <c r="W645" s="38">
        <v>-1263321</v>
      </c>
      <c r="X645" s="38">
        <v>-2651000</v>
      </c>
      <c r="Y645" s="38">
        <v>-2894500</v>
      </c>
      <c r="Z645" s="38">
        <v>-1532430</v>
      </c>
      <c r="AA645" s="38">
        <v>-1494230</v>
      </c>
      <c r="AB645" s="38">
        <v>-1368574</v>
      </c>
      <c r="AC645" s="38">
        <v>-1255261</v>
      </c>
      <c r="AD645" s="38">
        <v>-972941</v>
      </c>
      <c r="AE645" s="38">
        <v>-939621</v>
      </c>
      <c r="AW645" s="20"/>
      <c r="AX645" s="20"/>
      <c r="AY645" s="20"/>
      <c r="AZ645" s="20"/>
      <c r="BA645" s="20"/>
      <c r="BB645" s="20"/>
      <c r="BC645" s="20"/>
      <c r="BD645" s="20"/>
      <c r="BE645" s="20"/>
      <c r="BF645" s="19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</row>
    <row r="646" spans="1:101" x14ac:dyDescent="0.25">
      <c r="A646" s="31"/>
      <c r="B646" s="87"/>
      <c r="C646" s="87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79"/>
      <c r="O646" s="79"/>
      <c r="P646" s="79"/>
      <c r="Q646" s="79"/>
      <c r="R646" s="79"/>
      <c r="S646" s="79"/>
      <c r="T646" s="79"/>
      <c r="U646" s="79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4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</row>
    <row r="647" spans="1:101" x14ac:dyDescent="0.25">
      <c r="A647" s="35" t="s">
        <v>574</v>
      </c>
      <c r="B647" s="87"/>
      <c r="C647" s="87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79"/>
      <c r="O647" s="79"/>
      <c r="P647" s="79"/>
      <c r="Q647" s="79"/>
      <c r="R647" s="79"/>
      <c r="S647" s="79"/>
      <c r="T647" s="79"/>
      <c r="U647" s="79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W647" s="19"/>
      <c r="AX647" s="20"/>
      <c r="AY647" s="20"/>
      <c r="AZ647" s="19"/>
      <c r="BA647" s="20"/>
      <c r="BB647" s="20"/>
      <c r="BC647" s="19"/>
      <c r="BD647" s="20"/>
      <c r="BE647" s="20"/>
      <c r="BF647" s="19"/>
      <c r="BG647" s="20"/>
      <c r="BH647" s="20"/>
      <c r="BI647" s="19"/>
      <c r="BJ647" s="20"/>
      <c r="BK647" s="19"/>
      <c r="BL647" s="20"/>
      <c r="BM647" s="19"/>
      <c r="BN647" s="20"/>
      <c r="BO647" s="20"/>
      <c r="BP647" s="19"/>
      <c r="BQ647" s="20"/>
      <c r="BR647" s="20"/>
      <c r="BS647" s="20"/>
      <c r="BT647" s="20"/>
      <c r="BU647" s="20"/>
      <c r="BV647" s="19"/>
      <c r="BW647" s="20"/>
      <c r="BX647" s="19"/>
      <c r="BY647" s="20"/>
      <c r="BZ647" s="20"/>
      <c r="CA647" s="19"/>
      <c r="CB647" s="20"/>
      <c r="CC647" s="19"/>
      <c r="CD647" s="19"/>
      <c r="CE647" s="20"/>
      <c r="CF647" s="19"/>
      <c r="CG647" s="20"/>
      <c r="CH647" s="19"/>
      <c r="CI647" s="19"/>
      <c r="CJ647" s="19"/>
      <c r="CK647" s="19"/>
      <c r="CL647" s="19"/>
      <c r="CM647" s="20"/>
      <c r="CN647" s="20"/>
      <c r="CO647" s="19"/>
      <c r="CP647" s="19"/>
      <c r="CQ647" s="20"/>
      <c r="CR647" s="20"/>
      <c r="CS647" s="19"/>
      <c r="CT647" s="20"/>
      <c r="CU647" s="20"/>
      <c r="CV647" s="20"/>
      <c r="CW647" s="19"/>
    </row>
    <row r="648" spans="1:101" x14ac:dyDescent="0.25">
      <c r="A648" s="31" t="s">
        <v>575</v>
      </c>
      <c r="B648" s="88">
        <v>1073688</v>
      </c>
      <c r="C648" s="88">
        <v>1066341</v>
      </c>
      <c r="D648" s="63">
        <v>964413</v>
      </c>
      <c r="E648" s="63">
        <v>920115</v>
      </c>
      <c r="F648" s="63">
        <v>761162</v>
      </c>
      <c r="G648" s="63">
        <v>761162</v>
      </c>
      <c r="H648" s="63">
        <v>1115024</v>
      </c>
      <c r="I648" s="63">
        <v>1011152</v>
      </c>
      <c r="J648" s="63">
        <v>439115</v>
      </c>
      <c r="K648" s="63">
        <v>439115</v>
      </c>
      <c r="L648" s="63">
        <v>1191478</v>
      </c>
      <c r="M648" s="63">
        <v>1191478</v>
      </c>
      <c r="N648" s="80">
        <v>1177245</v>
      </c>
      <c r="O648" s="80">
        <v>1181018</v>
      </c>
      <c r="P648" s="80">
        <v>1228336</v>
      </c>
      <c r="Q648" s="80">
        <v>1223062</v>
      </c>
      <c r="R648" s="80">
        <v>1077754</v>
      </c>
      <c r="S648" s="80">
        <v>1100159</v>
      </c>
      <c r="T648" s="80">
        <v>1195791</v>
      </c>
      <c r="U648" s="80">
        <v>1195603</v>
      </c>
      <c r="V648" s="34">
        <v>1048547</v>
      </c>
      <c r="W648" s="34">
        <v>1034941</v>
      </c>
      <c r="X648" s="34">
        <v>1004650</v>
      </c>
      <c r="Y648" s="34">
        <v>1004650</v>
      </c>
      <c r="Z648" s="34">
        <v>966257</v>
      </c>
      <c r="AA648" s="34">
        <v>966257</v>
      </c>
      <c r="AB648" s="34">
        <v>1081406</v>
      </c>
      <c r="AC648" s="34">
        <v>1049755</v>
      </c>
      <c r="AD648" s="34">
        <v>1083730</v>
      </c>
      <c r="AE648" s="34">
        <v>1079438</v>
      </c>
      <c r="AW648" s="20"/>
      <c r="AX648" s="20"/>
      <c r="AY648" s="20"/>
      <c r="AZ648" s="20"/>
      <c r="BA648" s="20"/>
      <c r="BB648" s="20"/>
      <c r="BC648" s="20"/>
      <c r="BD648" s="20"/>
      <c r="BE648" s="20"/>
      <c r="BF648" s="19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19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</row>
    <row r="649" spans="1:101" x14ac:dyDescent="0.25">
      <c r="A649" s="31" t="s">
        <v>174</v>
      </c>
      <c r="B649" s="88">
        <v>21958981</v>
      </c>
      <c r="C649" s="88">
        <v>21407364</v>
      </c>
      <c r="D649" s="63">
        <v>23159228</v>
      </c>
      <c r="E649" s="63">
        <v>21638606</v>
      </c>
      <c r="F649" s="63">
        <v>15956871</v>
      </c>
      <c r="G649" s="63">
        <v>14188588</v>
      </c>
      <c r="H649" s="63">
        <v>19532382</v>
      </c>
      <c r="I649" s="63">
        <v>18224885</v>
      </c>
      <c r="J649" s="63">
        <v>20356441</v>
      </c>
      <c r="K649" s="63">
        <v>19150259</v>
      </c>
      <c r="L649" s="63">
        <v>34227762</v>
      </c>
      <c r="M649" s="63">
        <v>32246750</v>
      </c>
      <c r="N649" s="80">
        <v>24861778</v>
      </c>
      <c r="O649" s="80">
        <v>24245757</v>
      </c>
      <c r="P649" s="80">
        <v>24512238</v>
      </c>
      <c r="Q649" s="80">
        <v>23936967</v>
      </c>
      <c r="R649" s="80">
        <v>23426535</v>
      </c>
      <c r="S649" s="80">
        <v>22822893</v>
      </c>
      <c r="T649" s="80">
        <v>26151465</v>
      </c>
      <c r="U649" s="80">
        <v>25488824</v>
      </c>
      <c r="V649" s="34">
        <v>20882104</v>
      </c>
      <c r="W649" s="34">
        <v>20619865</v>
      </c>
      <c r="X649" s="34">
        <v>10129884</v>
      </c>
      <c r="Y649" s="34">
        <v>10146099</v>
      </c>
      <c r="Z649" s="34">
        <v>15425149</v>
      </c>
      <c r="AA649" s="34">
        <v>15216343</v>
      </c>
      <c r="AB649" s="34">
        <v>19532077</v>
      </c>
      <c r="AC649" s="34">
        <v>19358461</v>
      </c>
      <c r="AD649" s="34">
        <v>28218434</v>
      </c>
      <c r="AE649" s="34">
        <v>27777008</v>
      </c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</row>
    <row r="650" spans="1:101" x14ac:dyDescent="0.25">
      <c r="A650" s="31" t="s">
        <v>3</v>
      </c>
      <c r="B650" s="88">
        <v>6217953</v>
      </c>
      <c r="C650" s="88">
        <v>6292895</v>
      </c>
      <c r="D650" s="63">
        <v>2222698</v>
      </c>
      <c r="E650" s="63">
        <v>2261723</v>
      </c>
      <c r="F650" s="63">
        <v>1392391</v>
      </c>
      <c r="G650" s="63">
        <v>1446627</v>
      </c>
      <c r="H650" s="63">
        <v>2298078</v>
      </c>
      <c r="I650" s="63">
        <v>2375538</v>
      </c>
      <c r="J650" s="63">
        <v>1066972</v>
      </c>
      <c r="K650" s="63">
        <v>1111852</v>
      </c>
      <c r="L650" s="63">
        <v>3304970</v>
      </c>
      <c r="M650" s="63">
        <v>3271083</v>
      </c>
      <c r="N650" s="80">
        <v>7431755</v>
      </c>
      <c r="O650" s="80">
        <v>7561337</v>
      </c>
      <c r="P650" s="80">
        <v>9693480</v>
      </c>
      <c r="Q650" s="80">
        <v>9896983</v>
      </c>
      <c r="R650" s="80">
        <v>4835754</v>
      </c>
      <c r="S650" s="80">
        <v>4918305</v>
      </c>
      <c r="T650" s="80">
        <v>7042201</v>
      </c>
      <c r="U650" s="80">
        <v>7133733</v>
      </c>
      <c r="V650" s="34">
        <v>6477514</v>
      </c>
      <c r="W650" s="34">
        <v>6533743</v>
      </c>
      <c r="X650" s="34">
        <v>1049522</v>
      </c>
      <c r="Y650" s="34">
        <v>1109229</v>
      </c>
      <c r="Z650" s="34">
        <v>3766309</v>
      </c>
      <c r="AA650" s="34">
        <v>3822678</v>
      </c>
      <c r="AB650" s="34">
        <v>5622268</v>
      </c>
      <c r="AC650" s="34">
        <v>5620448</v>
      </c>
      <c r="AD650" s="34">
        <v>10358120</v>
      </c>
      <c r="AE650" s="34">
        <v>10485928</v>
      </c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20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20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20"/>
      <c r="CQ650" s="19"/>
      <c r="CR650" s="19"/>
      <c r="CS650" s="19"/>
      <c r="CT650" s="19"/>
      <c r="CU650" s="19"/>
      <c r="CV650" s="19"/>
      <c r="CW650" s="19"/>
    </row>
    <row r="651" spans="1:101" x14ac:dyDescent="0.25">
      <c r="A651" s="31" t="s">
        <v>525</v>
      </c>
      <c r="B651" s="88">
        <v>1599674</v>
      </c>
      <c r="C651" s="88">
        <v>1554436</v>
      </c>
      <c r="D651" s="63">
        <v>1572172</v>
      </c>
      <c r="E651" s="63">
        <v>1613318</v>
      </c>
      <c r="F651" s="63">
        <v>1094709</v>
      </c>
      <c r="G651" s="63">
        <v>1075522</v>
      </c>
      <c r="H651" s="63">
        <v>1523494</v>
      </c>
      <c r="I651" s="63">
        <v>1632392</v>
      </c>
      <c r="J651" s="63">
        <v>1534967</v>
      </c>
      <c r="K651" s="63">
        <v>1541426</v>
      </c>
      <c r="L651" s="63">
        <v>1889673</v>
      </c>
      <c r="M651" s="63">
        <v>1873530</v>
      </c>
      <c r="N651" s="80">
        <v>1932430</v>
      </c>
      <c r="O651" s="80">
        <v>1857679</v>
      </c>
      <c r="P651" s="80">
        <v>1992945</v>
      </c>
      <c r="Q651" s="80">
        <v>1919554</v>
      </c>
      <c r="R651" s="80">
        <v>1777953</v>
      </c>
      <c r="S651" s="80">
        <v>1670887</v>
      </c>
      <c r="T651" s="80">
        <v>1978927</v>
      </c>
      <c r="U651" s="80">
        <v>1924532</v>
      </c>
      <c r="V651" s="34">
        <v>1293527</v>
      </c>
      <c r="W651" s="34">
        <v>1298122</v>
      </c>
      <c r="X651" s="34">
        <v>451246</v>
      </c>
      <c r="Y651" s="34">
        <v>441266</v>
      </c>
      <c r="Z651" s="34">
        <v>862253</v>
      </c>
      <c r="AA651" s="34">
        <v>878536</v>
      </c>
      <c r="AB651" s="34">
        <v>1004025</v>
      </c>
      <c r="AC651" s="34">
        <v>1094707</v>
      </c>
      <c r="AD651" s="34">
        <v>2099411</v>
      </c>
      <c r="AE651" s="34">
        <v>1988141</v>
      </c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</row>
    <row r="652" spans="1:101" x14ac:dyDescent="0.25">
      <c r="A652" s="31" t="s">
        <v>526</v>
      </c>
      <c r="B652" s="88">
        <v>96490</v>
      </c>
      <c r="C652" s="88">
        <v>109992</v>
      </c>
      <c r="D652" s="63">
        <v>138802</v>
      </c>
      <c r="E652" s="63">
        <v>160481</v>
      </c>
      <c r="F652" s="63">
        <v>42250</v>
      </c>
      <c r="G652" s="63">
        <v>54312</v>
      </c>
      <c r="H652" s="63">
        <v>60092</v>
      </c>
      <c r="I652" s="63">
        <v>63511</v>
      </c>
      <c r="J652" s="63">
        <v>78610</v>
      </c>
      <c r="K652" s="63">
        <v>97178</v>
      </c>
      <c r="L652" s="63">
        <v>351997</v>
      </c>
      <c r="M652" s="63">
        <v>409614</v>
      </c>
      <c r="N652" s="80">
        <v>45006</v>
      </c>
      <c r="O652" s="80">
        <v>48572</v>
      </c>
      <c r="P652" s="80">
        <v>33420</v>
      </c>
      <c r="Q652" s="80">
        <v>33104</v>
      </c>
      <c r="R652" s="80">
        <v>84710</v>
      </c>
      <c r="S652" s="80">
        <v>88365</v>
      </c>
      <c r="T652" s="80">
        <v>29323</v>
      </c>
      <c r="U652" s="80">
        <v>36481</v>
      </c>
      <c r="V652" s="34">
        <v>149758</v>
      </c>
      <c r="W652" s="34">
        <v>171812</v>
      </c>
      <c r="X652" s="34">
        <v>29574</v>
      </c>
      <c r="Y652" s="34">
        <v>92868</v>
      </c>
      <c r="Z652" s="34">
        <v>96227</v>
      </c>
      <c r="AA652" s="34">
        <v>124842</v>
      </c>
      <c r="AB652" s="34">
        <v>143082</v>
      </c>
      <c r="AC652" s="34">
        <v>161371</v>
      </c>
      <c r="AD652" s="34">
        <v>214759</v>
      </c>
      <c r="AE652" s="34">
        <v>232406</v>
      </c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20"/>
      <c r="BZ652" s="20"/>
      <c r="CA652" s="19"/>
      <c r="CB652" s="20"/>
      <c r="CC652" s="20"/>
      <c r="CD652" s="19"/>
      <c r="CE652" s="20"/>
      <c r="CF652" s="19"/>
      <c r="CG652" s="23"/>
      <c r="CH652" s="23"/>
      <c r="CI652" s="19"/>
      <c r="CJ652" s="19"/>
      <c r="CK652" s="19"/>
      <c r="CL652" s="19"/>
      <c r="CM652" s="19"/>
      <c r="CN652" s="20"/>
      <c r="CO652" s="23"/>
      <c r="CP652" s="19"/>
      <c r="CQ652" s="19"/>
      <c r="CR652" s="19"/>
      <c r="CS652" s="19"/>
      <c r="CT652" s="19"/>
      <c r="CU652" s="19"/>
      <c r="CV652" s="19"/>
      <c r="CW652" s="19"/>
    </row>
    <row r="653" spans="1:101" x14ac:dyDescent="0.25">
      <c r="A653" s="31" t="s">
        <v>527</v>
      </c>
      <c r="B653" s="88">
        <v>10129</v>
      </c>
      <c r="C653" s="88">
        <v>297364</v>
      </c>
      <c r="D653" s="62">
        <v>0</v>
      </c>
      <c r="E653" s="63">
        <v>7250</v>
      </c>
      <c r="F653" s="62">
        <v>0</v>
      </c>
      <c r="G653" s="63">
        <v>61625</v>
      </c>
      <c r="H653" s="62">
        <v>0</v>
      </c>
      <c r="I653" s="62">
        <v>0</v>
      </c>
      <c r="J653" s="62">
        <v>0</v>
      </c>
      <c r="K653" s="62">
        <v>0</v>
      </c>
      <c r="L653" s="62">
        <v>0</v>
      </c>
      <c r="M653" s="62">
        <v>0</v>
      </c>
      <c r="N653" s="79">
        <v>0</v>
      </c>
      <c r="O653" s="80">
        <v>1245</v>
      </c>
      <c r="P653" s="79">
        <v>0</v>
      </c>
      <c r="Q653" s="80">
        <v>3455</v>
      </c>
      <c r="R653" s="79">
        <v>0</v>
      </c>
      <c r="S653" s="79">
        <v>0</v>
      </c>
      <c r="T653" s="79">
        <v>0</v>
      </c>
      <c r="U653" s="79">
        <v>0</v>
      </c>
      <c r="V653" s="34">
        <v>23796</v>
      </c>
      <c r="W653" s="34">
        <v>711621</v>
      </c>
      <c r="X653" s="33">
        <v>0</v>
      </c>
      <c r="Y653" s="34">
        <v>176956</v>
      </c>
      <c r="Z653" s="34">
        <v>20719</v>
      </c>
      <c r="AA653" s="34">
        <v>435675</v>
      </c>
      <c r="AB653" s="34">
        <v>28868</v>
      </c>
      <c r="AC653" s="34">
        <v>627865</v>
      </c>
      <c r="AD653" s="34">
        <v>22120</v>
      </c>
      <c r="AE653" s="34">
        <v>1101084</v>
      </c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</row>
    <row r="654" spans="1:101" x14ac:dyDescent="0.25">
      <c r="A654" s="31" t="s">
        <v>528</v>
      </c>
      <c r="B654" s="87">
        <v>0</v>
      </c>
      <c r="C654" s="87">
        <v>0</v>
      </c>
      <c r="D654" s="62">
        <v>0</v>
      </c>
      <c r="E654" s="62">
        <v>0</v>
      </c>
      <c r="F654" s="62">
        <v>0</v>
      </c>
      <c r="G654" s="62">
        <v>0</v>
      </c>
      <c r="H654" s="62">
        <v>0</v>
      </c>
      <c r="I654" s="62">
        <v>0</v>
      </c>
      <c r="J654" s="62">
        <v>0</v>
      </c>
      <c r="K654" s="62">
        <v>0</v>
      </c>
      <c r="L654" s="62">
        <v>0</v>
      </c>
      <c r="M654" s="62">
        <v>0</v>
      </c>
      <c r="N654" s="79">
        <v>0</v>
      </c>
      <c r="O654" s="79">
        <v>0</v>
      </c>
      <c r="P654" s="79">
        <v>0</v>
      </c>
      <c r="Q654" s="79">
        <v>0</v>
      </c>
      <c r="R654" s="79">
        <v>0</v>
      </c>
      <c r="S654" s="79">
        <v>0</v>
      </c>
      <c r="T654" s="79">
        <v>0</v>
      </c>
      <c r="U654" s="79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  <c r="AC654" s="33">
        <v>0</v>
      </c>
      <c r="AD654" s="33">
        <v>0</v>
      </c>
      <c r="AE654" s="33">
        <v>0</v>
      </c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</row>
    <row r="655" spans="1:101" x14ac:dyDescent="0.25">
      <c r="A655" s="31" t="s">
        <v>529</v>
      </c>
      <c r="B655" s="88">
        <v>22087</v>
      </c>
      <c r="C655" s="88">
        <v>23420</v>
      </c>
      <c r="D655" s="63">
        <v>38305</v>
      </c>
      <c r="E655" s="63">
        <v>38775</v>
      </c>
      <c r="F655" s="63">
        <v>64986</v>
      </c>
      <c r="G655" s="63">
        <v>64986</v>
      </c>
      <c r="H655" s="63">
        <v>39293</v>
      </c>
      <c r="I655" s="63">
        <v>39842</v>
      </c>
      <c r="J655" s="63">
        <v>23609</v>
      </c>
      <c r="K655" s="63">
        <v>24196</v>
      </c>
      <c r="L655" s="63">
        <v>35466</v>
      </c>
      <c r="M655" s="63">
        <v>35937</v>
      </c>
      <c r="N655" s="80">
        <v>20974</v>
      </c>
      <c r="O655" s="80">
        <v>21428</v>
      </c>
      <c r="P655" s="80">
        <v>25780</v>
      </c>
      <c r="Q655" s="80">
        <v>27351</v>
      </c>
      <c r="R655" s="80">
        <v>16984</v>
      </c>
      <c r="S655" s="80">
        <v>17035</v>
      </c>
      <c r="T655" s="80">
        <v>19123</v>
      </c>
      <c r="U655" s="80">
        <v>18797</v>
      </c>
      <c r="V655" s="34">
        <v>23852</v>
      </c>
      <c r="W655" s="34">
        <v>26941</v>
      </c>
      <c r="X655" s="34">
        <v>2337</v>
      </c>
      <c r="Y655" s="34">
        <v>3116</v>
      </c>
      <c r="Z655" s="34">
        <v>6755</v>
      </c>
      <c r="AA655" s="34">
        <v>6668</v>
      </c>
      <c r="AB655" s="34">
        <v>27441</v>
      </c>
      <c r="AC655" s="34">
        <v>34830</v>
      </c>
      <c r="AD655" s="34">
        <v>36169</v>
      </c>
      <c r="AE655" s="34">
        <v>36904</v>
      </c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</row>
    <row r="656" spans="1:101" x14ac:dyDescent="0.25">
      <c r="A656" s="31" t="s">
        <v>177</v>
      </c>
      <c r="B656" s="88">
        <v>1681305</v>
      </c>
      <c r="C656" s="88">
        <v>1635753</v>
      </c>
      <c r="D656" s="63">
        <v>3016636</v>
      </c>
      <c r="E656" s="63">
        <v>2862402</v>
      </c>
      <c r="F656" s="63">
        <v>1003289</v>
      </c>
      <c r="G656" s="63">
        <v>1032213</v>
      </c>
      <c r="H656" s="63">
        <v>2277421</v>
      </c>
      <c r="I656" s="63">
        <v>2242006</v>
      </c>
      <c r="J656" s="63">
        <v>2240842</v>
      </c>
      <c r="K656" s="63">
        <v>2108942</v>
      </c>
      <c r="L656" s="63">
        <v>5662710</v>
      </c>
      <c r="M656" s="63">
        <v>5219509</v>
      </c>
      <c r="N656" s="80">
        <v>1898262</v>
      </c>
      <c r="O656" s="80">
        <v>1832949</v>
      </c>
      <c r="P656" s="80">
        <v>1750819</v>
      </c>
      <c r="Q656" s="80">
        <v>1711157</v>
      </c>
      <c r="R656" s="80">
        <v>2330280</v>
      </c>
      <c r="S656" s="80">
        <v>2275121</v>
      </c>
      <c r="T656" s="80">
        <v>1747725</v>
      </c>
      <c r="U656" s="80">
        <v>1651486</v>
      </c>
      <c r="V656" s="34">
        <v>1289708</v>
      </c>
      <c r="W656" s="34">
        <v>1296589</v>
      </c>
      <c r="X656" s="34">
        <v>494914</v>
      </c>
      <c r="Y656" s="34">
        <v>533984</v>
      </c>
      <c r="Z656" s="34">
        <v>796429</v>
      </c>
      <c r="AA656" s="34">
        <v>799378</v>
      </c>
      <c r="AB656" s="34">
        <v>1187797</v>
      </c>
      <c r="AC656" s="34">
        <v>1215453</v>
      </c>
      <c r="AD656" s="34">
        <v>1913748</v>
      </c>
      <c r="AE656" s="34">
        <v>1895751</v>
      </c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</row>
    <row r="657" spans="1:101" x14ac:dyDescent="0.25">
      <c r="A657" s="31" t="s">
        <v>178</v>
      </c>
      <c r="B657" s="88">
        <v>1602969</v>
      </c>
      <c r="C657" s="88">
        <v>1691678</v>
      </c>
      <c r="D657" s="63">
        <v>152303</v>
      </c>
      <c r="E657" s="63">
        <v>153173</v>
      </c>
      <c r="F657" s="63">
        <v>17780</v>
      </c>
      <c r="G657" s="63">
        <v>22438</v>
      </c>
      <c r="H657" s="63">
        <v>228476</v>
      </c>
      <c r="I657" s="63">
        <v>212062</v>
      </c>
      <c r="J657" s="63">
        <v>192496</v>
      </c>
      <c r="K657" s="63">
        <v>205875</v>
      </c>
      <c r="L657" s="63">
        <v>60338</v>
      </c>
      <c r="M657" s="63">
        <v>78336</v>
      </c>
      <c r="N657" s="80">
        <v>1694856</v>
      </c>
      <c r="O657" s="80">
        <v>1807960</v>
      </c>
      <c r="P657" s="80">
        <v>2371899</v>
      </c>
      <c r="Q657" s="80">
        <v>2510349</v>
      </c>
      <c r="R657" s="80">
        <v>767790</v>
      </c>
      <c r="S657" s="80">
        <v>817092</v>
      </c>
      <c r="T657" s="80">
        <v>1678638</v>
      </c>
      <c r="U657" s="80">
        <v>1810616</v>
      </c>
      <c r="V657" s="34">
        <v>1817940</v>
      </c>
      <c r="W657" s="34">
        <v>1908020</v>
      </c>
      <c r="X657" s="34">
        <v>261957</v>
      </c>
      <c r="Y657" s="34">
        <v>305049</v>
      </c>
      <c r="Z657" s="34">
        <v>1095820</v>
      </c>
      <c r="AA657" s="34">
        <v>1198480</v>
      </c>
      <c r="AB657" s="34">
        <v>1631816</v>
      </c>
      <c r="AC657" s="34">
        <v>1639518</v>
      </c>
      <c r="AD657" s="34">
        <v>2808679</v>
      </c>
      <c r="AE657" s="34">
        <v>2993593</v>
      </c>
      <c r="AW657" s="20"/>
      <c r="AX657" s="23"/>
      <c r="AY657" s="23"/>
      <c r="AZ657" s="20"/>
      <c r="BA657" s="23"/>
      <c r="BB657" s="20"/>
      <c r="BC657" s="23"/>
      <c r="BD657" s="20"/>
      <c r="BE657" s="23"/>
      <c r="BF657" s="20"/>
      <c r="BG657" s="20"/>
      <c r="BH657" s="23"/>
      <c r="BI657" s="23"/>
      <c r="BJ657" s="23"/>
      <c r="BK657" s="23"/>
      <c r="BL657" s="20"/>
      <c r="BM657" s="23"/>
      <c r="BN657" s="20"/>
      <c r="BO657" s="23"/>
      <c r="BP657" s="20"/>
      <c r="BQ657" s="23"/>
      <c r="BR657" s="20"/>
      <c r="BS657" s="20"/>
      <c r="BT657" s="20"/>
      <c r="BU657" s="20"/>
      <c r="BV657" s="20"/>
      <c r="BW657" s="20"/>
      <c r="BX657" s="23"/>
      <c r="BY657" s="23"/>
      <c r="BZ657" s="20"/>
      <c r="CA657" s="20"/>
      <c r="CB657" s="20"/>
      <c r="CC657" s="20"/>
      <c r="CD657" s="20"/>
      <c r="CE657" s="20"/>
      <c r="CF657" s="20"/>
      <c r="CG657" s="20"/>
      <c r="CH657" s="20"/>
      <c r="CI657" s="23"/>
      <c r="CJ657" s="23"/>
      <c r="CK657" s="23"/>
      <c r="CL657" s="23"/>
      <c r="CM657" s="23"/>
      <c r="CN657" s="23"/>
      <c r="CO657" s="23"/>
      <c r="CP657" s="23"/>
      <c r="CQ657" s="23"/>
      <c r="CR657" s="20"/>
      <c r="CS657" s="20"/>
      <c r="CT657" s="23"/>
      <c r="CU657" s="20"/>
      <c r="CV657" s="23"/>
      <c r="CW657" s="23"/>
    </row>
    <row r="658" spans="1:101" x14ac:dyDescent="0.25">
      <c r="A658" s="31" t="s">
        <v>179</v>
      </c>
      <c r="B658" s="88">
        <v>40302</v>
      </c>
      <c r="C658" s="88">
        <v>35730</v>
      </c>
      <c r="D658" s="63">
        <v>56151</v>
      </c>
      <c r="E658" s="63">
        <v>63732</v>
      </c>
      <c r="F658" s="62">
        <v>0</v>
      </c>
      <c r="G658" s="63">
        <v>10628</v>
      </c>
      <c r="H658" s="63">
        <v>63762</v>
      </c>
      <c r="I658" s="63">
        <v>73983</v>
      </c>
      <c r="J658" s="63">
        <v>109698</v>
      </c>
      <c r="K658" s="63">
        <v>114046</v>
      </c>
      <c r="L658" s="63">
        <v>30173</v>
      </c>
      <c r="M658" s="63">
        <v>34483</v>
      </c>
      <c r="N658" s="80">
        <v>29269</v>
      </c>
      <c r="O658" s="80">
        <v>31817</v>
      </c>
      <c r="P658" s="80">
        <v>10857</v>
      </c>
      <c r="Q658" s="80">
        <v>9087</v>
      </c>
      <c r="R658" s="80">
        <v>48917</v>
      </c>
      <c r="S658" s="80">
        <v>50490</v>
      </c>
      <c r="T658" s="80">
        <v>33435</v>
      </c>
      <c r="U658" s="80">
        <v>40699</v>
      </c>
      <c r="V658" s="34">
        <v>42360</v>
      </c>
      <c r="W658" s="34">
        <v>22889</v>
      </c>
      <c r="X658" s="33">
        <v>0</v>
      </c>
      <c r="Y658" s="33">
        <v>0</v>
      </c>
      <c r="Z658" s="33">
        <v>398</v>
      </c>
      <c r="AA658" s="33">
        <v>498</v>
      </c>
      <c r="AB658" s="34">
        <v>60846</v>
      </c>
      <c r="AC658" s="34">
        <v>57686</v>
      </c>
      <c r="AD658" s="34">
        <v>59751</v>
      </c>
      <c r="AE658" s="34">
        <v>1275</v>
      </c>
      <c r="AW658" s="23"/>
      <c r="AX658" s="20"/>
      <c r="AY658" s="23"/>
      <c r="AZ658" s="20"/>
      <c r="BA658" s="23"/>
      <c r="BB658" s="23"/>
      <c r="BC658" s="20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0"/>
      <c r="BQ658" s="23"/>
      <c r="BR658" s="23"/>
      <c r="BS658" s="23"/>
      <c r="BT658" s="23"/>
      <c r="BU658" s="23"/>
      <c r="BV658" s="23"/>
      <c r="BW658" s="20"/>
      <c r="BX658" s="23"/>
      <c r="BY658" s="23"/>
      <c r="BZ658" s="20"/>
      <c r="CA658" s="23"/>
      <c r="CB658" s="20"/>
      <c r="CC658" s="23"/>
      <c r="CD658" s="23"/>
      <c r="CE658" s="23"/>
      <c r="CF658" s="23"/>
      <c r="CG658" s="23"/>
      <c r="CH658" s="23"/>
      <c r="CI658" s="23"/>
      <c r="CJ658" s="23"/>
      <c r="CK658" s="20"/>
      <c r="CL658" s="23"/>
      <c r="CM658" s="23"/>
      <c r="CN658" s="23"/>
      <c r="CO658" s="20"/>
      <c r="CP658" s="23"/>
      <c r="CQ658" s="23"/>
      <c r="CR658" s="23"/>
      <c r="CS658" s="23"/>
      <c r="CT658" s="23"/>
      <c r="CU658" s="20"/>
      <c r="CV658" s="23"/>
      <c r="CW658" s="23"/>
    </row>
    <row r="659" spans="1:101" x14ac:dyDescent="0.25">
      <c r="A659" s="31" t="s">
        <v>530</v>
      </c>
      <c r="B659" s="88">
        <v>912275</v>
      </c>
      <c r="C659" s="88">
        <v>956278</v>
      </c>
      <c r="D659" s="63">
        <v>5597</v>
      </c>
      <c r="E659" s="63">
        <v>6309</v>
      </c>
      <c r="F659" s="62">
        <v>0</v>
      </c>
      <c r="G659" s="62">
        <v>0</v>
      </c>
      <c r="H659" s="63">
        <v>9090</v>
      </c>
      <c r="I659" s="63">
        <v>10803</v>
      </c>
      <c r="J659" s="63">
        <v>5646</v>
      </c>
      <c r="K659" s="63">
        <v>5238</v>
      </c>
      <c r="L659" s="63">
        <v>2422</v>
      </c>
      <c r="M659" s="63">
        <v>2644</v>
      </c>
      <c r="N659" s="80">
        <v>6320</v>
      </c>
      <c r="O659" s="80">
        <v>6349</v>
      </c>
      <c r="P659" s="80">
        <v>4684</v>
      </c>
      <c r="Q659" s="80">
        <v>4507</v>
      </c>
      <c r="R659" s="80">
        <v>10961</v>
      </c>
      <c r="S659" s="80">
        <v>10306</v>
      </c>
      <c r="T659" s="80">
        <v>4753</v>
      </c>
      <c r="U659" s="80">
        <v>5431</v>
      </c>
      <c r="V659" s="34">
        <v>2097806</v>
      </c>
      <c r="W659" s="34">
        <v>2201734</v>
      </c>
      <c r="X659" s="34">
        <v>642775</v>
      </c>
      <c r="Y659" s="34">
        <v>668875</v>
      </c>
      <c r="Z659" s="34">
        <v>1274928</v>
      </c>
      <c r="AA659" s="34">
        <v>1367795</v>
      </c>
      <c r="AB659" s="34">
        <v>1873091</v>
      </c>
      <c r="AC659" s="34">
        <v>1962319</v>
      </c>
      <c r="AD659" s="34">
        <v>3216987</v>
      </c>
      <c r="AE659" s="34">
        <v>3355104</v>
      </c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</row>
    <row r="660" spans="1:101" x14ac:dyDescent="0.25">
      <c r="A660" s="31" t="s">
        <v>531</v>
      </c>
      <c r="B660" s="88">
        <v>1160887</v>
      </c>
      <c r="C660" s="88">
        <v>1335279</v>
      </c>
      <c r="D660" s="62">
        <v>0</v>
      </c>
      <c r="E660" s="63">
        <v>19076</v>
      </c>
      <c r="F660" s="62">
        <v>0</v>
      </c>
      <c r="G660" s="63">
        <v>53582</v>
      </c>
      <c r="H660" s="62">
        <v>0</v>
      </c>
      <c r="I660" s="63">
        <v>29948</v>
      </c>
      <c r="J660" s="62">
        <v>0</v>
      </c>
      <c r="K660" s="62">
        <v>0</v>
      </c>
      <c r="L660" s="62">
        <v>0</v>
      </c>
      <c r="M660" s="62">
        <v>0</v>
      </c>
      <c r="N660" s="80">
        <v>2812992</v>
      </c>
      <c r="O660" s="80">
        <v>3252038</v>
      </c>
      <c r="P660" s="80">
        <v>3595111</v>
      </c>
      <c r="Q660" s="80">
        <v>4207993</v>
      </c>
      <c r="R660" s="80">
        <v>1558936</v>
      </c>
      <c r="S660" s="80">
        <v>1834567</v>
      </c>
      <c r="T660" s="80">
        <v>2916849</v>
      </c>
      <c r="U660" s="80">
        <v>3301778</v>
      </c>
      <c r="V660" s="34">
        <v>30188</v>
      </c>
      <c r="W660" s="34">
        <v>24776</v>
      </c>
      <c r="X660" s="33">
        <v>0</v>
      </c>
      <c r="Y660" s="33">
        <v>0</v>
      </c>
      <c r="Z660" s="34">
        <v>8591</v>
      </c>
      <c r="AA660" s="34">
        <v>10159</v>
      </c>
      <c r="AB660" s="34">
        <v>8690</v>
      </c>
      <c r="AC660" s="34">
        <v>6395</v>
      </c>
      <c r="AD660" s="34">
        <v>78264</v>
      </c>
      <c r="AE660" s="34">
        <v>62413</v>
      </c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0"/>
      <c r="BR660" s="20"/>
      <c r="BS660" s="23"/>
      <c r="BT660" s="23"/>
      <c r="BU660" s="23"/>
      <c r="BV660" s="23"/>
      <c r="BW660" s="23"/>
      <c r="BX660" s="23"/>
      <c r="BY660" s="23"/>
      <c r="BZ660" s="23"/>
      <c r="CA660" s="23"/>
      <c r="CB660" s="20"/>
      <c r="CC660" s="23"/>
      <c r="CD660" s="23"/>
      <c r="CE660" s="20"/>
      <c r="CF660" s="20"/>
      <c r="CG660" s="20"/>
      <c r="CH660" s="23"/>
      <c r="CI660" s="20"/>
      <c r="CJ660" s="20"/>
      <c r="CK660" s="20"/>
      <c r="CL660" s="23"/>
      <c r="CM660" s="20"/>
      <c r="CN660" s="23"/>
      <c r="CO660" s="23"/>
      <c r="CP660" s="20"/>
      <c r="CQ660" s="20"/>
      <c r="CR660" s="19"/>
      <c r="CS660" s="23"/>
      <c r="CT660" s="20"/>
      <c r="CU660" s="20"/>
      <c r="CV660" s="20"/>
      <c r="CW660" s="20"/>
    </row>
    <row r="661" spans="1:101" x14ac:dyDescent="0.25">
      <c r="A661" s="31" t="s">
        <v>532</v>
      </c>
      <c r="B661" s="88">
        <v>14424</v>
      </c>
      <c r="C661" s="88">
        <v>14766</v>
      </c>
      <c r="D661" s="62">
        <v>0</v>
      </c>
      <c r="E661" s="62">
        <v>0</v>
      </c>
      <c r="F661" s="62">
        <v>0</v>
      </c>
      <c r="G661" s="62">
        <v>0</v>
      </c>
      <c r="H661" s="62">
        <v>0</v>
      </c>
      <c r="I661" s="62">
        <v>0</v>
      </c>
      <c r="J661" s="62">
        <v>0</v>
      </c>
      <c r="K661" s="62">
        <v>0</v>
      </c>
      <c r="L661" s="62">
        <v>0</v>
      </c>
      <c r="M661" s="62">
        <v>0</v>
      </c>
      <c r="N661" s="80">
        <v>1807</v>
      </c>
      <c r="O661" s="79">
        <v>689</v>
      </c>
      <c r="P661" s="79">
        <v>19</v>
      </c>
      <c r="Q661" s="79">
        <v>20</v>
      </c>
      <c r="R661" s="79">
        <v>7</v>
      </c>
      <c r="S661" s="79">
        <v>8</v>
      </c>
      <c r="T661" s="80">
        <v>4694</v>
      </c>
      <c r="U661" s="80">
        <v>1775</v>
      </c>
      <c r="V661" s="33">
        <v>58</v>
      </c>
      <c r="W661" s="33">
        <v>167</v>
      </c>
      <c r="X661" s="33">
        <v>52</v>
      </c>
      <c r="Y661" s="33">
        <v>55</v>
      </c>
      <c r="Z661" s="33">
        <v>200</v>
      </c>
      <c r="AA661" s="33">
        <v>592</v>
      </c>
      <c r="AB661" s="33">
        <v>3</v>
      </c>
      <c r="AC661" s="33">
        <v>4</v>
      </c>
      <c r="AD661" s="33">
        <v>0</v>
      </c>
      <c r="AE661" s="33">
        <v>5</v>
      </c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19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</row>
    <row r="662" spans="1:101" x14ac:dyDescent="0.25">
      <c r="A662" s="31" t="s">
        <v>533</v>
      </c>
      <c r="B662" s="88">
        <v>277849</v>
      </c>
      <c r="C662" s="88">
        <v>280282</v>
      </c>
      <c r="D662" s="62">
        <v>0</v>
      </c>
      <c r="E662" s="62">
        <v>0</v>
      </c>
      <c r="F662" s="62">
        <v>0</v>
      </c>
      <c r="G662" s="62">
        <v>0</v>
      </c>
      <c r="H662" s="62">
        <v>0</v>
      </c>
      <c r="I662" s="62">
        <v>0</v>
      </c>
      <c r="J662" s="62">
        <v>0</v>
      </c>
      <c r="K662" s="62">
        <v>0</v>
      </c>
      <c r="L662" s="62">
        <v>0</v>
      </c>
      <c r="M662" s="62">
        <v>0</v>
      </c>
      <c r="N662" s="80">
        <v>28489</v>
      </c>
      <c r="O662" s="80">
        <v>27041</v>
      </c>
      <c r="P662" s="80">
        <v>65128</v>
      </c>
      <c r="Q662" s="80">
        <v>61714</v>
      </c>
      <c r="R662" s="80">
        <v>19563</v>
      </c>
      <c r="S662" s="80">
        <v>18715</v>
      </c>
      <c r="T662" s="79">
        <v>0</v>
      </c>
      <c r="U662" s="79">
        <v>0</v>
      </c>
      <c r="V662" s="34">
        <v>11066</v>
      </c>
      <c r="W662" s="34">
        <v>11519</v>
      </c>
      <c r="X662" s="33">
        <v>0</v>
      </c>
      <c r="Y662" s="33">
        <v>0</v>
      </c>
      <c r="Z662" s="33">
        <v>0</v>
      </c>
      <c r="AA662" s="33">
        <v>0</v>
      </c>
      <c r="AB662" s="33">
        <v>0</v>
      </c>
      <c r="AC662" s="33">
        <v>0</v>
      </c>
      <c r="AD662" s="34">
        <v>35412</v>
      </c>
      <c r="AE662" s="34">
        <v>36860</v>
      </c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4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4"/>
      <c r="CV662" s="22"/>
      <c r="CW662" s="22"/>
    </row>
    <row r="663" spans="1:101" x14ac:dyDescent="0.25">
      <c r="A663" s="31" t="s">
        <v>419</v>
      </c>
      <c r="B663" s="87">
        <v>192</v>
      </c>
      <c r="C663" s="87">
        <v>213</v>
      </c>
      <c r="D663" s="62">
        <v>0</v>
      </c>
      <c r="E663" s="62">
        <v>0</v>
      </c>
      <c r="F663" s="62">
        <v>0</v>
      </c>
      <c r="G663" s="62">
        <v>0</v>
      </c>
      <c r="H663" s="62">
        <v>0</v>
      </c>
      <c r="I663" s="62">
        <v>0</v>
      </c>
      <c r="J663" s="62">
        <v>0</v>
      </c>
      <c r="K663" s="62">
        <v>0</v>
      </c>
      <c r="L663" s="62">
        <v>0</v>
      </c>
      <c r="M663" s="62">
        <v>0</v>
      </c>
      <c r="N663" s="79">
        <v>74</v>
      </c>
      <c r="O663" s="79">
        <v>121</v>
      </c>
      <c r="P663" s="79">
        <v>0</v>
      </c>
      <c r="Q663" s="79">
        <v>0</v>
      </c>
      <c r="R663" s="79">
        <v>0</v>
      </c>
      <c r="S663" s="79">
        <v>0</v>
      </c>
      <c r="T663" s="79">
        <v>194</v>
      </c>
      <c r="U663" s="79">
        <v>317</v>
      </c>
      <c r="V663" s="33">
        <v>283</v>
      </c>
      <c r="W663" s="33">
        <v>283</v>
      </c>
      <c r="X663" s="33">
        <v>0</v>
      </c>
      <c r="Y663" s="33">
        <v>0</v>
      </c>
      <c r="Z663" s="33">
        <v>709</v>
      </c>
      <c r="AA663" s="33">
        <v>639</v>
      </c>
      <c r="AB663" s="33">
        <v>88</v>
      </c>
      <c r="AC663" s="33">
        <v>141</v>
      </c>
      <c r="AD663" s="33">
        <v>172</v>
      </c>
      <c r="AE663" s="33">
        <v>167</v>
      </c>
      <c r="AW663" s="21"/>
      <c r="AX663" s="23"/>
      <c r="AY663" s="23"/>
      <c r="AZ663" s="23"/>
      <c r="BA663" s="23"/>
      <c r="BB663" s="23"/>
      <c r="BC663" s="23"/>
      <c r="BD663" s="23"/>
      <c r="BE663" s="20"/>
      <c r="BF663" s="20"/>
      <c r="BG663" s="23"/>
      <c r="BH663" s="23"/>
      <c r="BI663" s="20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0"/>
      <c r="BX663" s="23"/>
      <c r="BY663" s="23"/>
      <c r="BZ663" s="23"/>
      <c r="CA663" s="20"/>
      <c r="CB663" s="20"/>
      <c r="CC663" s="20"/>
      <c r="CD663" s="23"/>
      <c r="CE663" s="23"/>
      <c r="CF663" s="20"/>
      <c r="CG663" s="23"/>
      <c r="CH663" s="23"/>
      <c r="CI663" s="19"/>
      <c r="CJ663" s="23"/>
      <c r="CK663" s="20"/>
      <c r="CL663" s="20"/>
      <c r="CM663" s="23"/>
      <c r="CN663" s="23"/>
      <c r="CO663" s="23"/>
      <c r="CP663" s="23"/>
      <c r="CQ663" s="20"/>
      <c r="CR663" s="20"/>
      <c r="CS663" s="23"/>
      <c r="CT663" s="23"/>
      <c r="CU663" s="20"/>
      <c r="CV663" s="23"/>
      <c r="CW663" s="23"/>
    </row>
    <row r="664" spans="1:101" x14ac:dyDescent="0.25">
      <c r="A664" s="31" t="s">
        <v>534</v>
      </c>
      <c r="B664" s="88">
        <v>2229</v>
      </c>
      <c r="C664" s="88">
        <v>2457</v>
      </c>
      <c r="D664" s="63">
        <v>1699</v>
      </c>
      <c r="E664" s="63">
        <v>1619</v>
      </c>
      <c r="F664" s="62">
        <v>0</v>
      </c>
      <c r="G664" s="62">
        <v>0</v>
      </c>
      <c r="H664" s="62">
        <v>700</v>
      </c>
      <c r="I664" s="62">
        <v>700</v>
      </c>
      <c r="J664" s="62">
        <v>0</v>
      </c>
      <c r="K664" s="62">
        <v>0</v>
      </c>
      <c r="L664" s="63">
        <v>5289</v>
      </c>
      <c r="M664" s="63">
        <v>4989</v>
      </c>
      <c r="N664" s="80">
        <v>2693</v>
      </c>
      <c r="O664" s="80">
        <v>2730</v>
      </c>
      <c r="P664" s="80">
        <v>3714</v>
      </c>
      <c r="Q664" s="80">
        <v>3805</v>
      </c>
      <c r="R664" s="80">
        <v>1990</v>
      </c>
      <c r="S664" s="80">
        <v>2008</v>
      </c>
      <c r="T664" s="80">
        <v>2202</v>
      </c>
      <c r="U664" s="80">
        <v>2202</v>
      </c>
      <c r="V664" s="34">
        <v>1435</v>
      </c>
      <c r="W664" s="34">
        <v>1732</v>
      </c>
      <c r="X664" s="33">
        <v>0</v>
      </c>
      <c r="Y664" s="33">
        <v>0</v>
      </c>
      <c r="Z664" s="34">
        <v>1393</v>
      </c>
      <c r="AA664" s="34">
        <v>1452</v>
      </c>
      <c r="AB664" s="34">
        <v>1608</v>
      </c>
      <c r="AC664" s="34">
        <v>1910</v>
      </c>
      <c r="AD664" s="34">
        <v>1373</v>
      </c>
      <c r="AE664" s="34">
        <v>1897</v>
      </c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3"/>
      <c r="CO664" s="20"/>
      <c r="CP664" s="20"/>
      <c r="CQ664" s="20"/>
      <c r="CR664" s="20"/>
      <c r="CS664" s="20"/>
      <c r="CT664" s="20"/>
      <c r="CU664" s="20"/>
      <c r="CV664" s="20"/>
      <c r="CW664" s="20"/>
    </row>
    <row r="665" spans="1:101" x14ac:dyDescent="0.25">
      <c r="A665" s="31" t="s">
        <v>535</v>
      </c>
      <c r="B665" s="88">
        <v>942994</v>
      </c>
      <c r="C665" s="88">
        <v>882682</v>
      </c>
      <c r="D665" s="63">
        <v>923868</v>
      </c>
      <c r="E665" s="63">
        <v>925391</v>
      </c>
      <c r="F665" s="63">
        <v>273110</v>
      </c>
      <c r="G665" s="63">
        <v>402606</v>
      </c>
      <c r="H665" s="63">
        <v>739346</v>
      </c>
      <c r="I665" s="63">
        <v>704460</v>
      </c>
      <c r="J665" s="63">
        <v>869659</v>
      </c>
      <c r="K665" s="63">
        <v>939670</v>
      </c>
      <c r="L665" s="63">
        <v>1549531</v>
      </c>
      <c r="M665" s="63">
        <v>1503371</v>
      </c>
      <c r="N665" s="80">
        <v>679941</v>
      </c>
      <c r="O665" s="80">
        <v>751037</v>
      </c>
      <c r="P665" s="80">
        <v>597263</v>
      </c>
      <c r="Q665" s="80">
        <v>684519</v>
      </c>
      <c r="R665" s="80">
        <v>730828</v>
      </c>
      <c r="S665" s="80">
        <v>808040</v>
      </c>
      <c r="T665" s="80">
        <v>723647</v>
      </c>
      <c r="U665" s="80">
        <v>775446</v>
      </c>
      <c r="V665" s="34">
        <v>1356375</v>
      </c>
      <c r="W665" s="34">
        <v>1125035</v>
      </c>
      <c r="X665" s="34">
        <v>424216</v>
      </c>
      <c r="Y665" s="34">
        <v>429591</v>
      </c>
      <c r="Z665" s="34">
        <v>846587</v>
      </c>
      <c r="AA665" s="34">
        <v>689164</v>
      </c>
      <c r="AB665" s="34">
        <v>1217126</v>
      </c>
      <c r="AC665" s="34">
        <v>996369</v>
      </c>
      <c r="AD665" s="34">
        <v>2052230</v>
      </c>
      <c r="AE665" s="34">
        <v>1723784</v>
      </c>
      <c r="AW665" s="20"/>
      <c r="AX665" s="20"/>
      <c r="AY665" s="20"/>
      <c r="AZ665" s="20"/>
      <c r="BA665" s="20"/>
      <c r="BB665" s="20"/>
      <c r="BC665" s="20"/>
      <c r="BD665" s="23"/>
      <c r="BE665" s="23"/>
      <c r="BF665" s="23"/>
      <c r="BG665" s="23"/>
      <c r="BH665" s="20"/>
      <c r="BI665" s="20"/>
      <c r="BJ665" s="20"/>
      <c r="BK665" s="20"/>
      <c r="BL665" s="20"/>
      <c r="BM665" s="20"/>
      <c r="BN665" s="23"/>
      <c r="BO665" s="20"/>
      <c r="BP665" s="20"/>
      <c r="BQ665" s="20"/>
      <c r="BR665" s="20"/>
      <c r="BS665" s="20"/>
      <c r="BT665" s="20"/>
      <c r="BU665" s="23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</row>
    <row r="666" spans="1:101" x14ac:dyDescent="0.25">
      <c r="A666" s="31" t="s">
        <v>536</v>
      </c>
      <c r="B666" s="88">
        <v>179610</v>
      </c>
      <c r="C666" s="88">
        <v>185256</v>
      </c>
      <c r="D666" s="62">
        <v>603</v>
      </c>
      <c r="E666" s="62">
        <v>403</v>
      </c>
      <c r="F666" s="62">
        <v>0</v>
      </c>
      <c r="G666" s="62">
        <v>276</v>
      </c>
      <c r="H666" s="62">
        <v>0</v>
      </c>
      <c r="I666" s="62">
        <v>869</v>
      </c>
      <c r="J666" s="62">
        <v>0</v>
      </c>
      <c r="K666" s="62">
        <v>0</v>
      </c>
      <c r="L666" s="63">
        <v>2278</v>
      </c>
      <c r="M666" s="62">
        <v>0</v>
      </c>
      <c r="N666" s="80">
        <v>247286</v>
      </c>
      <c r="O666" s="80">
        <v>257648</v>
      </c>
      <c r="P666" s="80">
        <v>289287</v>
      </c>
      <c r="Q666" s="80">
        <v>272088</v>
      </c>
      <c r="R666" s="80">
        <v>210596</v>
      </c>
      <c r="S666" s="80">
        <v>247158</v>
      </c>
      <c r="T666" s="80">
        <v>232340</v>
      </c>
      <c r="U666" s="80">
        <v>251087</v>
      </c>
      <c r="V666" s="34">
        <v>182144</v>
      </c>
      <c r="W666" s="34">
        <v>183022</v>
      </c>
      <c r="X666" s="34">
        <v>46591</v>
      </c>
      <c r="Y666" s="34">
        <v>39468</v>
      </c>
      <c r="Z666" s="34">
        <v>116380</v>
      </c>
      <c r="AA666" s="34">
        <v>105788</v>
      </c>
      <c r="AB666" s="34">
        <v>148542</v>
      </c>
      <c r="AC666" s="34">
        <v>150697</v>
      </c>
      <c r="AD666" s="34">
        <v>292527</v>
      </c>
      <c r="AE666" s="34">
        <v>302554</v>
      </c>
      <c r="AW666" s="20"/>
      <c r="AX666" s="20"/>
      <c r="AY666" s="20"/>
      <c r="AZ666" s="20"/>
      <c r="BA666" s="20"/>
      <c r="BB666" s="23"/>
      <c r="BC666" s="20"/>
      <c r="BD666" s="20"/>
      <c r="BE666" s="20"/>
      <c r="BF666" s="20"/>
      <c r="BG666" s="20"/>
      <c r="BH666" s="20"/>
      <c r="BI666" s="20"/>
      <c r="BJ666" s="20"/>
      <c r="BK666" s="20"/>
      <c r="BL666" s="23"/>
      <c r="BM666" s="20"/>
      <c r="BN666" s="20"/>
      <c r="BO666" s="20"/>
      <c r="BP666" s="20"/>
      <c r="BQ666" s="20"/>
      <c r="BR666" s="20"/>
      <c r="BS666" s="20"/>
      <c r="BT666" s="23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</row>
    <row r="667" spans="1:101" x14ac:dyDescent="0.25">
      <c r="A667" s="31" t="s">
        <v>537</v>
      </c>
      <c r="B667" s="88">
        <v>61546</v>
      </c>
      <c r="C667" s="88">
        <v>59829</v>
      </c>
      <c r="D667" s="63">
        <v>140674</v>
      </c>
      <c r="E667" s="63">
        <v>143516</v>
      </c>
      <c r="F667" s="63">
        <v>12934</v>
      </c>
      <c r="G667" s="63">
        <v>24713</v>
      </c>
      <c r="H667" s="63">
        <v>139503</v>
      </c>
      <c r="I667" s="63">
        <v>137812</v>
      </c>
      <c r="J667" s="63">
        <v>117091</v>
      </c>
      <c r="K667" s="63">
        <v>111204</v>
      </c>
      <c r="L667" s="63">
        <v>216366</v>
      </c>
      <c r="M667" s="63">
        <v>228842</v>
      </c>
      <c r="N667" s="80">
        <v>99178</v>
      </c>
      <c r="O667" s="80">
        <v>96669</v>
      </c>
      <c r="P667" s="80">
        <v>92593</v>
      </c>
      <c r="Q667" s="80">
        <v>89849</v>
      </c>
      <c r="R667" s="80">
        <v>107722</v>
      </c>
      <c r="S667" s="80">
        <v>102377</v>
      </c>
      <c r="T667" s="80">
        <v>99652</v>
      </c>
      <c r="U667" s="80">
        <v>99262</v>
      </c>
      <c r="V667" s="34">
        <v>17404</v>
      </c>
      <c r="W667" s="34">
        <v>15881</v>
      </c>
      <c r="X667" s="34">
        <v>2114</v>
      </c>
      <c r="Y667" s="34">
        <v>1518</v>
      </c>
      <c r="Z667" s="34">
        <v>11318</v>
      </c>
      <c r="AA667" s="34">
        <v>10510</v>
      </c>
      <c r="AB667" s="34">
        <v>16507</v>
      </c>
      <c r="AC667" s="34">
        <v>16257</v>
      </c>
      <c r="AD667" s="34">
        <v>25095</v>
      </c>
      <c r="AE667" s="34">
        <v>21289</v>
      </c>
      <c r="AW667" s="20"/>
      <c r="AX667" s="20"/>
      <c r="AY667" s="20"/>
      <c r="AZ667" s="20"/>
      <c r="BA667" s="23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19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</row>
    <row r="668" spans="1:101" x14ac:dyDescent="0.25">
      <c r="A668" s="31" t="s">
        <v>538</v>
      </c>
      <c r="B668" s="88">
        <v>114355</v>
      </c>
      <c r="C668" s="88">
        <v>116355</v>
      </c>
      <c r="D668" s="63">
        <v>317266</v>
      </c>
      <c r="E668" s="63">
        <v>312566</v>
      </c>
      <c r="F668" s="63">
        <v>73152</v>
      </c>
      <c r="G668" s="63">
        <v>75816</v>
      </c>
      <c r="H668" s="63">
        <v>216867</v>
      </c>
      <c r="I668" s="63">
        <v>201332</v>
      </c>
      <c r="J668" s="63">
        <v>275741</v>
      </c>
      <c r="K668" s="63">
        <v>253723</v>
      </c>
      <c r="L668" s="63">
        <v>617504</v>
      </c>
      <c r="M668" s="63">
        <v>639498</v>
      </c>
      <c r="N668" s="80">
        <v>153631</v>
      </c>
      <c r="O668" s="80">
        <v>159141</v>
      </c>
      <c r="P668" s="80">
        <v>126360</v>
      </c>
      <c r="Q668" s="80">
        <v>132457</v>
      </c>
      <c r="R668" s="80">
        <v>190615</v>
      </c>
      <c r="S668" s="80">
        <v>202655</v>
      </c>
      <c r="T668" s="80">
        <v>154522</v>
      </c>
      <c r="U668" s="80">
        <v>155110</v>
      </c>
      <c r="V668" s="34">
        <v>49110</v>
      </c>
      <c r="W668" s="34">
        <v>50554</v>
      </c>
      <c r="X668" s="34">
        <v>25134</v>
      </c>
      <c r="Y668" s="34">
        <v>33180</v>
      </c>
      <c r="Z668" s="34">
        <v>33460</v>
      </c>
      <c r="AA668" s="34">
        <v>37222</v>
      </c>
      <c r="AB668" s="34">
        <v>43140</v>
      </c>
      <c r="AC668" s="34">
        <v>51842</v>
      </c>
      <c r="AD668" s="34">
        <v>72203</v>
      </c>
      <c r="AE668" s="34">
        <v>62077</v>
      </c>
      <c r="AW668" s="20"/>
      <c r="AX668" s="20"/>
      <c r="AY668" s="20"/>
      <c r="AZ668" s="20"/>
      <c r="BA668" s="23"/>
      <c r="BB668" s="20"/>
      <c r="BC668" s="23"/>
      <c r="BD668" s="23"/>
      <c r="BE668" s="20"/>
      <c r="BF668" s="23"/>
      <c r="BG668" s="23"/>
      <c r="BH668" s="20"/>
      <c r="BI668" s="20"/>
      <c r="BJ668" s="23"/>
      <c r="BK668" s="20"/>
      <c r="BL668" s="23"/>
      <c r="BM668" s="23"/>
      <c r="BN668" s="20"/>
      <c r="BO668" s="23"/>
      <c r="BP668" s="23"/>
      <c r="BQ668" s="20"/>
      <c r="BR668" s="20"/>
      <c r="BS668" s="23"/>
      <c r="BT668" s="23"/>
      <c r="BU668" s="23"/>
      <c r="BV668" s="23"/>
      <c r="BW668" s="20"/>
      <c r="BX668" s="20"/>
      <c r="BY668" s="23"/>
      <c r="BZ668" s="23"/>
      <c r="CA668" s="23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3"/>
      <c r="CN668" s="20"/>
      <c r="CO668" s="23"/>
      <c r="CP668" s="23"/>
      <c r="CQ668" s="20"/>
      <c r="CR668" s="23"/>
      <c r="CS668" s="23"/>
      <c r="CT668" s="20"/>
      <c r="CU668" s="20"/>
      <c r="CV668" s="20"/>
      <c r="CW668" s="23"/>
    </row>
    <row r="669" spans="1:101" x14ac:dyDescent="0.25">
      <c r="A669" s="31" t="s">
        <v>539</v>
      </c>
      <c r="B669" s="87">
        <v>0</v>
      </c>
      <c r="C669" s="87">
        <v>0</v>
      </c>
      <c r="D669" s="62">
        <v>0</v>
      </c>
      <c r="E669" s="62">
        <v>0</v>
      </c>
      <c r="F669" s="62">
        <v>0</v>
      </c>
      <c r="G669" s="62">
        <v>0</v>
      </c>
      <c r="H669" s="62">
        <v>0</v>
      </c>
      <c r="I669" s="62">
        <v>0</v>
      </c>
      <c r="J669" s="62">
        <v>0</v>
      </c>
      <c r="K669" s="62">
        <v>0</v>
      </c>
      <c r="L669" s="62">
        <v>0</v>
      </c>
      <c r="M669" s="62">
        <v>0</v>
      </c>
      <c r="N669" s="79">
        <v>0</v>
      </c>
      <c r="O669" s="79">
        <v>0</v>
      </c>
      <c r="P669" s="79">
        <v>0</v>
      </c>
      <c r="Q669" s="79">
        <v>0</v>
      </c>
      <c r="R669" s="79">
        <v>0</v>
      </c>
      <c r="S669" s="79">
        <v>0</v>
      </c>
      <c r="T669" s="79">
        <v>0</v>
      </c>
      <c r="U669" s="79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</row>
    <row r="670" spans="1:101" x14ac:dyDescent="0.25">
      <c r="A670" s="35" t="s">
        <v>540</v>
      </c>
      <c r="B670" s="89">
        <v>37969939</v>
      </c>
      <c r="C670" s="89">
        <v>37948372</v>
      </c>
      <c r="D670" s="64">
        <v>32710415</v>
      </c>
      <c r="E670" s="64">
        <v>31128455</v>
      </c>
      <c r="F670" s="64">
        <v>20692635</v>
      </c>
      <c r="G670" s="64">
        <v>19275096</v>
      </c>
      <c r="H670" s="64">
        <v>28243529</v>
      </c>
      <c r="I670" s="64">
        <v>26961294</v>
      </c>
      <c r="J670" s="64">
        <v>27310889</v>
      </c>
      <c r="K670" s="64">
        <v>26102726</v>
      </c>
      <c r="L670" s="64">
        <v>49147957</v>
      </c>
      <c r="M670" s="64">
        <v>46740065</v>
      </c>
      <c r="N670" s="82">
        <v>43123985</v>
      </c>
      <c r="O670" s="82">
        <v>43143225</v>
      </c>
      <c r="P670" s="82">
        <v>46393934</v>
      </c>
      <c r="Q670" s="82">
        <v>46728019</v>
      </c>
      <c r="R670" s="82">
        <v>37197896</v>
      </c>
      <c r="S670" s="82">
        <v>36986180</v>
      </c>
      <c r="T670" s="82">
        <v>44015483</v>
      </c>
      <c r="U670" s="82">
        <v>43893178</v>
      </c>
      <c r="V670" s="36">
        <v>36794976</v>
      </c>
      <c r="W670" s="36">
        <v>37239245</v>
      </c>
      <c r="X670" s="36">
        <v>14564966</v>
      </c>
      <c r="Y670" s="36">
        <v>14985904</v>
      </c>
      <c r="Z670" s="36">
        <v>25329881</v>
      </c>
      <c r="AA670" s="36">
        <v>25672678</v>
      </c>
      <c r="AB670" s="36">
        <v>33628423</v>
      </c>
      <c r="AC670" s="36">
        <v>34046029</v>
      </c>
      <c r="AD670" s="36">
        <v>52589184</v>
      </c>
      <c r="AE670" s="36">
        <v>53157679</v>
      </c>
      <c r="AW670" s="23"/>
      <c r="AX670" s="20"/>
      <c r="AY670" s="20"/>
      <c r="AZ670" s="23"/>
      <c r="BA670" s="20"/>
      <c r="BB670" s="23"/>
      <c r="BC670" s="23"/>
      <c r="BD670" s="20"/>
      <c r="BE670" s="20"/>
      <c r="BF670" s="23"/>
      <c r="BG670" s="23"/>
      <c r="BH670" s="23"/>
      <c r="BI670" s="23"/>
      <c r="BJ670" s="23"/>
      <c r="BK670" s="23"/>
      <c r="BL670" s="23"/>
      <c r="BM670" s="23"/>
      <c r="BN670" s="23"/>
      <c r="BO670" s="20"/>
      <c r="BP670" s="23"/>
      <c r="BQ670" s="20"/>
      <c r="BR670" s="23"/>
      <c r="BS670" s="23"/>
      <c r="BT670" s="23"/>
      <c r="BU670" s="23"/>
      <c r="BV670" s="23"/>
      <c r="BW670" s="20"/>
      <c r="BX670" s="23"/>
      <c r="BY670" s="20"/>
      <c r="BZ670" s="20"/>
      <c r="CA670" s="23"/>
      <c r="CB670" s="20"/>
      <c r="CC670" s="23"/>
      <c r="CD670" s="20"/>
      <c r="CE670" s="20"/>
      <c r="CF670" s="20"/>
      <c r="CG670" s="20"/>
      <c r="CH670" s="20"/>
      <c r="CI670" s="20"/>
      <c r="CJ670" s="20"/>
      <c r="CK670" s="23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</row>
    <row r="671" spans="1:101" x14ac:dyDescent="0.25">
      <c r="A671" s="31"/>
      <c r="B671" s="87"/>
      <c r="C671" s="87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79"/>
      <c r="O671" s="79"/>
      <c r="P671" s="79"/>
      <c r="Q671" s="79"/>
      <c r="R671" s="79"/>
      <c r="S671" s="79"/>
      <c r="T671" s="79"/>
      <c r="U671" s="79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</row>
    <row r="672" spans="1:101" x14ac:dyDescent="0.25">
      <c r="A672" s="31" t="s">
        <v>541</v>
      </c>
      <c r="B672" s="88">
        <v>211014</v>
      </c>
      <c r="C672" s="88">
        <v>173555</v>
      </c>
      <c r="D672" s="63">
        <v>176277</v>
      </c>
      <c r="E672" s="63">
        <v>176558</v>
      </c>
      <c r="F672" s="63">
        <v>232958</v>
      </c>
      <c r="G672" s="63">
        <v>199342</v>
      </c>
      <c r="H672" s="63">
        <v>152477</v>
      </c>
      <c r="I672" s="63">
        <v>145314</v>
      </c>
      <c r="J672" s="63">
        <v>128401</v>
      </c>
      <c r="K672" s="63">
        <v>159120</v>
      </c>
      <c r="L672" s="63">
        <v>224008</v>
      </c>
      <c r="M672" s="63">
        <v>229364</v>
      </c>
      <c r="N672" s="80">
        <v>220207</v>
      </c>
      <c r="O672" s="80">
        <v>185855</v>
      </c>
      <c r="P672" s="80">
        <v>216307</v>
      </c>
      <c r="Q672" s="80">
        <v>184984</v>
      </c>
      <c r="R672" s="80">
        <v>238695</v>
      </c>
      <c r="S672" s="80">
        <v>193083</v>
      </c>
      <c r="T672" s="80">
        <v>211498</v>
      </c>
      <c r="U672" s="80">
        <v>181835</v>
      </c>
      <c r="V672" s="34">
        <v>200063</v>
      </c>
      <c r="W672" s="34">
        <v>143261</v>
      </c>
      <c r="X672" s="34">
        <v>88656</v>
      </c>
      <c r="Y672" s="34">
        <v>101322</v>
      </c>
      <c r="Z672" s="34">
        <v>148036</v>
      </c>
      <c r="AA672" s="34">
        <v>124382</v>
      </c>
      <c r="AB672" s="34">
        <v>239355</v>
      </c>
      <c r="AC672" s="34">
        <v>134874</v>
      </c>
      <c r="AD672" s="34">
        <v>206037</v>
      </c>
      <c r="AE672" s="34">
        <v>173628</v>
      </c>
      <c r="AW672" s="20"/>
      <c r="AX672" s="20"/>
      <c r="AY672" s="23"/>
      <c r="AZ672" s="20"/>
      <c r="BA672" s="20"/>
      <c r="BB672" s="20"/>
      <c r="BC672" s="20"/>
      <c r="BD672" s="23"/>
      <c r="BE672" s="23"/>
      <c r="BF672" s="23"/>
      <c r="BG672" s="20"/>
      <c r="BH672" s="20"/>
      <c r="BI672" s="20"/>
      <c r="BJ672" s="23"/>
      <c r="BK672" s="20"/>
      <c r="BL672" s="23"/>
      <c r="BM672" s="20"/>
      <c r="BN672" s="20"/>
      <c r="BO672" s="20"/>
      <c r="BP672" s="23"/>
      <c r="BQ672" s="20"/>
      <c r="BR672" s="20"/>
      <c r="BS672" s="23"/>
      <c r="BT672" s="20"/>
      <c r="BU672" s="23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3"/>
      <c r="CU672" s="20"/>
      <c r="CV672" s="20"/>
      <c r="CW672" s="23"/>
    </row>
    <row r="673" spans="1:101" x14ac:dyDescent="0.25">
      <c r="A673" s="31" t="s">
        <v>135</v>
      </c>
      <c r="B673" s="88">
        <v>475469</v>
      </c>
      <c r="C673" s="88">
        <v>466118</v>
      </c>
      <c r="D673" s="63">
        <v>637349</v>
      </c>
      <c r="E673" s="63">
        <v>639064</v>
      </c>
      <c r="F673" s="63">
        <v>334860</v>
      </c>
      <c r="G673" s="63">
        <v>334860</v>
      </c>
      <c r="H673" s="63">
        <v>939912</v>
      </c>
      <c r="I673" s="63">
        <v>942459</v>
      </c>
      <c r="J673" s="63">
        <v>123077</v>
      </c>
      <c r="K673" s="63">
        <v>123077</v>
      </c>
      <c r="L673" s="63">
        <v>655745</v>
      </c>
      <c r="M673" s="63">
        <v>658122</v>
      </c>
      <c r="N673" s="80">
        <v>570631</v>
      </c>
      <c r="O673" s="80">
        <v>581916</v>
      </c>
      <c r="P673" s="80">
        <v>600108</v>
      </c>
      <c r="Q673" s="80">
        <v>606101</v>
      </c>
      <c r="R673" s="80">
        <v>612331</v>
      </c>
      <c r="S673" s="80">
        <v>666616</v>
      </c>
      <c r="T673" s="80">
        <v>514984</v>
      </c>
      <c r="U673" s="80">
        <v>502459</v>
      </c>
      <c r="V673" s="34">
        <v>317177</v>
      </c>
      <c r="W673" s="34">
        <v>304090</v>
      </c>
      <c r="X673" s="33">
        <v>0</v>
      </c>
      <c r="Y673" s="33">
        <v>0</v>
      </c>
      <c r="Z673" s="34">
        <v>241959</v>
      </c>
      <c r="AA673" s="34">
        <v>232669</v>
      </c>
      <c r="AB673" s="34">
        <v>305879</v>
      </c>
      <c r="AC673" s="34">
        <v>277190</v>
      </c>
      <c r="AD673" s="34">
        <v>422751</v>
      </c>
      <c r="AE673" s="34">
        <v>424623</v>
      </c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0"/>
      <c r="CB673" s="23"/>
      <c r="CC673" s="23"/>
      <c r="CD673" s="20"/>
      <c r="CE673" s="23"/>
      <c r="CF673" s="20"/>
      <c r="CG673" s="23"/>
      <c r="CH673" s="23"/>
      <c r="CI673" s="23"/>
      <c r="CJ673" s="20"/>
      <c r="CK673" s="20"/>
      <c r="CL673" s="23"/>
      <c r="CM673" s="23"/>
      <c r="CN673" s="23"/>
      <c r="CO673" s="23"/>
      <c r="CP673" s="23"/>
      <c r="CQ673" s="20"/>
      <c r="CR673" s="23"/>
      <c r="CS673" s="23"/>
      <c r="CT673" s="23"/>
      <c r="CU673" s="20"/>
      <c r="CV673" s="23"/>
      <c r="CW673" s="23"/>
    </row>
    <row r="674" spans="1:101" ht="30" x14ac:dyDescent="0.25">
      <c r="A674" s="31" t="s">
        <v>576</v>
      </c>
      <c r="B674" s="88">
        <v>1206</v>
      </c>
      <c r="C674" s="88">
        <v>1684</v>
      </c>
      <c r="D674" s="62">
        <v>0</v>
      </c>
      <c r="E674" s="62">
        <v>0</v>
      </c>
      <c r="F674" s="62">
        <v>0</v>
      </c>
      <c r="G674" s="62">
        <v>0</v>
      </c>
      <c r="H674" s="62">
        <v>0</v>
      </c>
      <c r="I674" s="62">
        <v>0</v>
      </c>
      <c r="J674" s="62">
        <v>0</v>
      </c>
      <c r="K674" s="62">
        <v>0</v>
      </c>
      <c r="L674" s="62">
        <v>0</v>
      </c>
      <c r="M674" s="62">
        <v>0</v>
      </c>
      <c r="N674" s="80">
        <v>1075</v>
      </c>
      <c r="O674" s="80">
        <v>1324</v>
      </c>
      <c r="P674" s="79">
        <v>0</v>
      </c>
      <c r="Q674" s="79">
        <v>0</v>
      </c>
      <c r="R674" s="79">
        <v>0</v>
      </c>
      <c r="S674" s="79">
        <v>0</v>
      </c>
      <c r="T674" s="80">
        <v>2807</v>
      </c>
      <c r="U674" s="80">
        <v>3456</v>
      </c>
      <c r="V674" s="33">
        <v>313</v>
      </c>
      <c r="W674" s="33">
        <v>470</v>
      </c>
      <c r="X674" s="33">
        <v>0</v>
      </c>
      <c r="Y674" s="33">
        <v>0</v>
      </c>
      <c r="Z674" s="34">
        <v>1139</v>
      </c>
      <c r="AA674" s="34">
        <v>1709</v>
      </c>
      <c r="AB674" s="33">
        <v>0</v>
      </c>
      <c r="AC674" s="33">
        <v>0</v>
      </c>
      <c r="AD674" s="33">
        <v>0</v>
      </c>
      <c r="AE674" s="33">
        <v>0</v>
      </c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</row>
    <row r="675" spans="1:101" x14ac:dyDescent="0.25">
      <c r="A675" s="31" t="s">
        <v>543</v>
      </c>
      <c r="B675" s="87">
        <v>0</v>
      </c>
      <c r="C675" s="87">
        <v>0</v>
      </c>
      <c r="D675" s="62">
        <v>0</v>
      </c>
      <c r="E675" s="62">
        <v>0</v>
      </c>
      <c r="F675" s="62">
        <v>0</v>
      </c>
      <c r="G675" s="62">
        <v>0</v>
      </c>
      <c r="H675" s="62">
        <v>0</v>
      </c>
      <c r="I675" s="62">
        <v>0</v>
      </c>
      <c r="J675" s="62">
        <v>0</v>
      </c>
      <c r="K675" s="62">
        <v>0</v>
      </c>
      <c r="L675" s="62">
        <v>0</v>
      </c>
      <c r="M675" s="62">
        <v>0</v>
      </c>
      <c r="N675" s="79">
        <v>0</v>
      </c>
      <c r="O675" s="79">
        <v>0</v>
      </c>
      <c r="P675" s="79">
        <v>0</v>
      </c>
      <c r="Q675" s="79">
        <v>0</v>
      </c>
      <c r="R675" s="79">
        <v>0</v>
      </c>
      <c r="S675" s="79">
        <v>0</v>
      </c>
      <c r="T675" s="79">
        <v>0</v>
      </c>
      <c r="U675" s="79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  <c r="AC675" s="33">
        <v>0</v>
      </c>
      <c r="AD675" s="33">
        <v>0</v>
      </c>
      <c r="AE675" s="33">
        <v>0</v>
      </c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</row>
    <row r="676" spans="1:101" x14ac:dyDescent="0.25">
      <c r="A676" s="31" t="s">
        <v>544</v>
      </c>
      <c r="B676" s="88">
        <v>87781</v>
      </c>
      <c r="C676" s="88">
        <v>91999</v>
      </c>
      <c r="D676" s="63">
        <v>1688</v>
      </c>
      <c r="E676" s="63">
        <v>1949</v>
      </c>
      <c r="F676" s="62">
        <v>0</v>
      </c>
      <c r="G676" s="62">
        <v>0</v>
      </c>
      <c r="H676" s="62">
        <v>0</v>
      </c>
      <c r="I676" s="62">
        <v>0</v>
      </c>
      <c r="J676" s="62">
        <v>0</v>
      </c>
      <c r="K676" s="62">
        <v>0</v>
      </c>
      <c r="L676" s="63">
        <v>6379</v>
      </c>
      <c r="M676" s="63">
        <v>7362</v>
      </c>
      <c r="N676" s="80">
        <v>121776</v>
      </c>
      <c r="O676" s="80">
        <v>123583</v>
      </c>
      <c r="P676" s="80">
        <v>130590</v>
      </c>
      <c r="Q676" s="80">
        <v>122310</v>
      </c>
      <c r="R676" s="80">
        <v>159445</v>
      </c>
      <c r="S676" s="80">
        <v>184055</v>
      </c>
      <c r="T676" s="80">
        <v>88266</v>
      </c>
      <c r="U676" s="80">
        <v>84296</v>
      </c>
      <c r="V676" s="34">
        <v>76767</v>
      </c>
      <c r="W676" s="34">
        <v>81496</v>
      </c>
      <c r="X676" s="33">
        <v>0</v>
      </c>
      <c r="Y676" s="33">
        <v>0</v>
      </c>
      <c r="Z676" s="34">
        <v>29773</v>
      </c>
      <c r="AA676" s="34">
        <v>30352</v>
      </c>
      <c r="AB676" s="34">
        <v>77436</v>
      </c>
      <c r="AC676" s="34">
        <v>84152</v>
      </c>
      <c r="AD676" s="34">
        <v>123433</v>
      </c>
      <c r="AE676" s="34">
        <v>129731</v>
      </c>
      <c r="AW676" s="23"/>
      <c r="AX676" s="20"/>
      <c r="AY676" s="20"/>
      <c r="AZ676" s="20"/>
      <c r="BA676" s="23"/>
      <c r="BB676" s="23"/>
      <c r="BC676" s="20"/>
      <c r="BD676" s="20"/>
      <c r="BE676" s="20"/>
      <c r="BF676" s="23"/>
      <c r="BG676" s="20"/>
      <c r="BH676" s="20"/>
      <c r="BI676" s="23"/>
      <c r="BJ676" s="20"/>
      <c r="BK676" s="23"/>
      <c r="BL676" s="23"/>
      <c r="BM676" s="23"/>
      <c r="BN676" s="20"/>
      <c r="BO676" s="20"/>
      <c r="BP676" s="23"/>
      <c r="BQ676" s="23"/>
      <c r="BR676" s="20"/>
      <c r="BS676" s="20"/>
      <c r="BT676" s="20"/>
      <c r="BU676" s="23"/>
      <c r="BV676" s="23"/>
      <c r="BW676" s="23"/>
      <c r="BX676" s="23"/>
      <c r="BY676" s="20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</row>
    <row r="677" spans="1:101" x14ac:dyDescent="0.25">
      <c r="A677" s="31" t="s">
        <v>577</v>
      </c>
      <c r="B677" s="88">
        <v>57109</v>
      </c>
      <c r="C677" s="88">
        <v>55307</v>
      </c>
      <c r="D677" s="63">
        <v>31449</v>
      </c>
      <c r="E677" s="63">
        <v>32335</v>
      </c>
      <c r="F677" s="62">
        <v>0</v>
      </c>
      <c r="G677" s="62">
        <v>0</v>
      </c>
      <c r="H677" s="63">
        <v>57150</v>
      </c>
      <c r="I677" s="63">
        <v>56633</v>
      </c>
      <c r="J677" s="63">
        <v>37013</v>
      </c>
      <c r="K677" s="63">
        <v>42805</v>
      </c>
      <c r="L677" s="62">
        <v>0</v>
      </c>
      <c r="M677" s="62">
        <v>0</v>
      </c>
      <c r="N677" s="80">
        <v>120490</v>
      </c>
      <c r="O677" s="80">
        <v>111624</v>
      </c>
      <c r="P677" s="80">
        <v>212644</v>
      </c>
      <c r="Q677" s="80">
        <v>205809</v>
      </c>
      <c r="R677" s="80">
        <v>69076</v>
      </c>
      <c r="S677" s="80">
        <v>58563</v>
      </c>
      <c r="T677" s="80">
        <v>68225</v>
      </c>
      <c r="U677" s="80">
        <v>58550</v>
      </c>
      <c r="V677" s="34">
        <v>17768</v>
      </c>
      <c r="W677" s="34">
        <v>21302</v>
      </c>
      <c r="X677" s="33">
        <v>45</v>
      </c>
      <c r="Y677" s="33">
        <v>131</v>
      </c>
      <c r="Z677" s="34">
        <v>33465</v>
      </c>
      <c r="AA677" s="34">
        <v>35773</v>
      </c>
      <c r="AB677" s="34">
        <v>7418</v>
      </c>
      <c r="AC677" s="34">
        <v>7401</v>
      </c>
      <c r="AD677" s="34">
        <v>18208</v>
      </c>
      <c r="AE677" s="34">
        <v>27499</v>
      </c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</row>
    <row r="678" spans="1:101" x14ac:dyDescent="0.25">
      <c r="A678" s="31"/>
      <c r="B678" s="87"/>
      <c r="C678" s="87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79"/>
      <c r="O678" s="79"/>
      <c r="P678" s="79"/>
      <c r="Q678" s="79"/>
      <c r="R678" s="79"/>
      <c r="S678" s="79"/>
      <c r="T678" s="79"/>
      <c r="U678" s="79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</row>
    <row r="679" spans="1:101" x14ac:dyDescent="0.25">
      <c r="A679" s="31" t="s">
        <v>546</v>
      </c>
      <c r="B679" s="88">
        <v>845181</v>
      </c>
      <c r="C679" s="88">
        <v>931308</v>
      </c>
      <c r="D679" s="63">
        <v>948617</v>
      </c>
      <c r="E679" s="63">
        <v>958797</v>
      </c>
      <c r="F679" s="63">
        <v>534060</v>
      </c>
      <c r="G679" s="63">
        <v>577982</v>
      </c>
      <c r="H679" s="63">
        <v>457979</v>
      </c>
      <c r="I679" s="63">
        <v>550422</v>
      </c>
      <c r="J679" s="63">
        <v>1604692</v>
      </c>
      <c r="K679" s="63">
        <v>1281777</v>
      </c>
      <c r="L679" s="63">
        <v>1449506</v>
      </c>
      <c r="M679" s="63">
        <v>1552723</v>
      </c>
      <c r="N679" s="80">
        <v>710459</v>
      </c>
      <c r="O679" s="80">
        <v>727988</v>
      </c>
      <c r="P679" s="80">
        <v>926719</v>
      </c>
      <c r="Q679" s="80">
        <v>904826</v>
      </c>
      <c r="R679" s="80">
        <v>622380</v>
      </c>
      <c r="S679" s="80">
        <v>664995</v>
      </c>
      <c r="T679" s="80">
        <v>565997</v>
      </c>
      <c r="U679" s="80">
        <v>603812</v>
      </c>
      <c r="V679" s="34">
        <v>929395</v>
      </c>
      <c r="W679" s="34">
        <v>1099189</v>
      </c>
      <c r="X679" s="34">
        <v>179607</v>
      </c>
      <c r="Y679" s="34">
        <v>213893</v>
      </c>
      <c r="Z679" s="34">
        <v>501428</v>
      </c>
      <c r="AA679" s="34">
        <v>614871</v>
      </c>
      <c r="AB679" s="34">
        <v>666784</v>
      </c>
      <c r="AC679" s="34">
        <v>842392</v>
      </c>
      <c r="AD679" s="34">
        <v>1691624</v>
      </c>
      <c r="AE679" s="34">
        <v>1914640</v>
      </c>
      <c r="AW679" s="19"/>
      <c r="AX679" s="19"/>
      <c r="AY679" s="19"/>
      <c r="AZ679" s="19"/>
      <c r="BA679" s="19"/>
      <c r="BB679" s="23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20"/>
      <c r="BS679" s="19"/>
      <c r="BT679" s="19"/>
      <c r="BU679" s="19"/>
      <c r="BV679" s="19"/>
      <c r="BW679" s="19"/>
      <c r="BX679" s="19"/>
      <c r="BY679" s="19"/>
      <c r="BZ679" s="19"/>
      <c r="CA679" s="19"/>
      <c r="CB679" s="20"/>
      <c r="CC679" s="19"/>
      <c r="CD679" s="20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20"/>
      <c r="CQ679" s="19"/>
      <c r="CR679" s="19"/>
      <c r="CS679" s="19"/>
      <c r="CT679" s="19"/>
      <c r="CU679" s="20"/>
      <c r="CV679" s="20"/>
      <c r="CW679" s="19"/>
    </row>
    <row r="680" spans="1:101" x14ac:dyDescent="0.25">
      <c r="A680" s="31" t="s">
        <v>578</v>
      </c>
      <c r="B680" s="88">
        <v>353290</v>
      </c>
      <c r="C680" s="88">
        <v>313190</v>
      </c>
      <c r="D680" s="63">
        <v>3368</v>
      </c>
      <c r="E680" s="63">
        <v>9897</v>
      </c>
      <c r="F680" s="63">
        <v>28625</v>
      </c>
      <c r="G680" s="63">
        <v>21875</v>
      </c>
      <c r="H680" s="62">
        <v>0</v>
      </c>
      <c r="I680" s="63">
        <v>6138</v>
      </c>
      <c r="J680" s="62">
        <v>0</v>
      </c>
      <c r="K680" s="63">
        <v>13231</v>
      </c>
      <c r="L680" s="62">
        <v>0</v>
      </c>
      <c r="M680" s="63">
        <v>8222</v>
      </c>
      <c r="N680" s="80">
        <v>231469</v>
      </c>
      <c r="O680" s="80">
        <v>191349</v>
      </c>
      <c r="P680" s="80">
        <v>252667</v>
      </c>
      <c r="Q680" s="80">
        <v>242279</v>
      </c>
      <c r="R680" s="80">
        <v>211114</v>
      </c>
      <c r="S680" s="80">
        <v>105772</v>
      </c>
      <c r="T680" s="80">
        <v>225157</v>
      </c>
      <c r="U680" s="80">
        <v>200733</v>
      </c>
      <c r="V680" s="34">
        <v>600780</v>
      </c>
      <c r="W680" s="34">
        <v>544526</v>
      </c>
      <c r="X680" s="33">
        <v>0</v>
      </c>
      <c r="Y680" s="33">
        <v>0</v>
      </c>
      <c r="Z680" s="34">
        <v>228752</v>
      </c>
      <c r="AA680" s="34">
        <v>252990</v>
      </c>
      <c r="AB680" s="34">
        <v>470622</v>
      </c>
      <c r="AC680" s="34">
        <v>419664</v>
      </c>
      <c r="AD680" s="34">
        <v>1137624</v>
      </c>
      <c r="AE680" s="34">
        <v>999469</v>
      </c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20"/>
      <c r="CC680" s="19"/>
      <c r="CD680" s="20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20"/>
      <c r="CV680" s="19"/>
      <c r="CW680" s="19"/>
    </row>
    <row r="681" spans="1:101" x14ac:dyDescent="0.25">
      <c r="A681" s="31" t="s">
        <v>547</v>
      </c>
      <c r="B681" s="88">
        <v>96898</v>
      </c>
      <c r="C681" s="88">
        <v>92865</v>
      </c>
      <c r="D681" s="63">
        <v>393119</v>
      </c>
      <c r="E681" s="63">
        <v>396802</v>
      </c>
      <c r="F681" s="62">
        <v>0</v>
      </c>
      <c r="G681" s="62">
        <v>0</v>
      </c>
      <c r="H681" s="62">
        <v>0</v>
      </c>
      <c r="I681" s="62">
        <v>0</v>
      </c>
      <c r="J681" s="63">
        <v>1894894</v>
      </c>
      <c r="K681" s="63">
        <v>1914162</v>
      </c>
      <c r="L681" s="63">
        <v>116581</v>
      </c>
      <c r="M681" s="63">
        <v>116581</v>
      </c>
      <c r="N681" s="80">
        <v>96867</v>
      </c>
      <c r="O681" s="80">
        <v>85151</v>
      </c>
      <c r="P681" s="80">
        <v>7679</v>
      </c>
      <c r="Q681" s="85">
        <v>-236</v>
      </c>
      <c r="R681" s="80">
        <v>313712</v>
      </c>
      <c r="S681" s="80">
        <v>296769</v>
      </c>
      <c r="T681" s="80">
        <v>35587</v>
      </c>
      <c r="U681" s="80">
        <v>23795</v>
      </c>
      <c r="V681" s="34">
        <v>66868</v>
      </c>
      <c r="W681" s="34">
        <v>66990</v>
      </c>
      <c r="X681" s="33">
        <v>0</v>
      </c>
      <c r="Y681" s="33">
        <v>0</v>
      </c>
      <c r="Z681" s="33">
        <v>0</v>
      </c>
      <c r="AA681" s="33">
        <v>0</v>
      </c>
      <c r="AB681" s="34">
        <v>67776</v>
      </c>
      <c r="AC681" s="34">
        <v>64987</v>
      </c>
      <c r="AD681" s="34">
        <v>129934</v>
      </c>
      <c r="AE681" s="34">
        <v>133784</v>
      </c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20"/>
      <c r="CC681" s="19"/>
      <c r="CD681" s="20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</row>
    <row r="682" spans="1:101" x14ac:dyDescent="0.25">
      <c r="A682" s="31" t="s">
        <v>548</v>
      </c>
      <c r="B682" s="91">
        <v>-9300</v>
      </c>
      <c r="C682" s="88">
        <v>10190</v>
      </c>
      <c r="D682" s="62">
        <v>0</v>
      </c>
      <c r="E682" s="62">
        <v>0</v>
      </c>
      <c r="F682" s="62">
        <v>0</v>
      </c>
      <c r="G682" s="62">
        <v>0</v>
      </c>
      <c r="H682" s="62">
        <v>0</v>
      </c>
      <c r="I682" s="62">
        <v>0</v>
      </c>
      <c r="J682" s="62">
        <v>0</v>
      </c>
      <c r="K682" s="62">
        <v>0</v>
      </c>
      <c r="L682" s="62">
        <v>0</v>
      </c>
      <c r="M682" s="62">
        <v>0</v>
      </c>
      <c r="N682" s="84">
        <v>-32622</v>
      </c>
      <c r="O682" s="84">
        <v>-6275</v>
      </c>
      <c r="P682" s="84">
        <v>-183483</v>
      </c>
      <c r="Q682" s="84">
        <v>-153327</v>
      </c>
      <c r="R682" s="85">
        <v>-417</v>
      </c>
      <c r="S682" s="80">
        <v>34646</v>
      </c>
      <c r="T682" s="80">
        <v>87728</v>
      </c>
      <c r="U682" s="80">
        <v>104659</v>
      </c>
      <c r="V682" s="38">
        <v>-7281</v>
      </c>
      <c r="W682" s="34">
        <v>12269</v>
      </c>
      <c r="X682" s="33">
        <v>0</v>
      </c>
      <c r="Y682" s="33">
        <v>0</v>
      </c>
      <c r="Z682" s="33">
        <v>0</v>
      </c>
      <c r="AA682" s="33">
        <v>0</v>
      </c>
      <c r="AB682" s="33">
        <v>544</v>
      </c>
      <c r="AC682" s="34">
        <v>51539</v>
      </c>
      <c r="AD682" s="38">
        <v>-23973</v>
      </c>
      <c r="AE682" s="38">
        <v>-24647</v>
      </c>
      <c r="AW682" s="23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20"/>
      <c r="CC682" s="19"/>
      <c r="CD682" s="20"/>
      <c r="CE682" s="19"/>
      <c r="CF682" s="19"/>
      <c r="CG682" s="23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20"/>
      <c r="CV682" s="19"/>
      <c r="CW682" s="19"/>
    </row>
    <row r="683" spans="1:101" x14ac:dyDescent="0.25">
      <c r="A683" s="31" t="s">
        <v>549</v>
      </c>
      <c r="B683" s="88">
        <v>3051</v>
      </c>
      <c r="C683" s="88">
        <v>2638</v>
      </c>
      <c r="D683" s="62">
        <v>688</v>
      </c>
      <c r="E683" s="62">
        <v>315</v>
      </c>
      <c r="F683" s="62">
        <v>0</v>
      </c>
      <c r="G683" s="62">
        <v>0</v>
      </c>
      <c r="H683" s="63">
        <v>1612</v>
      </c>
      <c r="I683" s="62">
        <v>739</v>
      </c>
      <c r="J683" s="62">
        <v>0</v>
      </c>
      <c r="K683" s="62">
        <v>0</v>
      </c>
      <c r="L683" s="62">
        <v>0</v>
      </c>
      <c r="M683" s="62">
        <v>0</v>
      </c>
      <c r="N683" s="80">
        <v>3878</v>
      </c>
      <c r="O683" s="80">
        <v>2802</v>
      </c>
      <c r="P683" s="80">
        <v>6116</v>
      </c>
      <c r="Q683" s="80">
        <v>3472</v>
      </c>
      <c r="R683" s="80">
        <v>4227</v>
      </c>
      <c r="S683" s="80">
        <v>4366</v>
      </c>
      <c r="T683" s="80">
        <v>1539</v>
      </c>
      <c r="U683" s="80">
        <v>1126</v>
      </c>
      <c r="V683" s="34">
        <v>3939</v>
      </c>
      <c r="W683" s="34">
        <v>3995</v>
      </c>
      <c r="X683" s="33">
        <v>0</v>
      </c>
      <c r="Y683" s="33">
        <v>0</v>
      </c>
      <c r="Z683" s="33">
        <v>0</v>
      </c>
      <c r="AA683" s="33">
        <v>365</v>
      </c>
      <c r="AB683" s="34">
        <v>10165</v>
      </c>
      <c r="AC683" s="34">
        <v>10052</v>
      </c>
      <c r="AD683" s="33">
        <v>0</v>
      </c>
      <c r="AE683" s="33">
        <v>0</v>
      </c>
      <c r="AW683" s="19"/>
      <c r="AX683" s="19"/>
      <c r="AY683" s="20"/>
      <c r="AZ683" s="20"/>
      <c r="BA683" s="20"/>
      <c r="BB683" s="20"/>
      <c r="BC683" s="20"/>
      <c r="BD683" s="20"/>
      <c r="BE683" s="19"/>
      <c r="BF683" s="20"/>
      <c r="BG683" s="20"/>
      <c r="BH683" s="20"/>
      <c r="BI683" s="20"/>
      <c r="BJ683" s="19"/>
      <c r="BK683" s="19"/>
      <c r="BL683" s="20"/>
      <c r="BM683" s="19"/>
      <c r="BN683" s="20"/>
      <c r="BO683" s="19"/>
      <c r="BP683" s="20"/>
      <c r="BQ683" s="20"/>
      <c r="BR683" s="19"/>
      <c r="BS683" s="19"/>
      <c r="BT683" s="20"/>
      <c r="BU683" s="20"/>
      <c r="BV683" s="19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19"/>
    </row>
    <row r="684" spans="1:101" x14ac:dyDescent="0.25">
      <c r="A684" s="31" t="s">
        <v>579</v>
      </c>
      <c r="B684" s="88">
        <v>321404</v>
      </c>
      <c r="C684" s="88">
        <v>283523</v>
      </c>
      <c r="D684" s="63">
        <v>1129130</v>
      </c>
      <c r="E684" s="63">
        <v>947330</v>
      </c>
      <c r="F684" s="63">
        <v>81503</v>
      </c>
      <c r="G684" s="63">
        <v>77974</v>
      </c>
      <c r="H684" s="63">
        <v>1353453</v>
      </c>
      <c r="I684" s="63">
        <v>1053175</v>
      </c>
      <c r="J684" s="63">
        <v>2286874</v>
      </c>
      <c r="K684" s="63">
        <v>2014148</v>
      </c>
      <c r="L684" s="63">
        <v>397186</v>
      </c>
      <c r="M684" s="63">
        <v>392702</v>
      </c>
      <c r="N684" s="80">
        <v>384388</v>
      </c>
      <c r="O684" s="80">
        <v>351579</v>
      </c>
      <c r="P684" s="80">
        <v>307050</v>
      </c>
      <c r="Q684" s="80">
        <v>286059</v>
      </c>
      <c r="R684" s="80">
        <v>291048</v>
      </c>
      <c r="S684" s="80">
        <v>280449</v>
      </c>
      <c r="T684" s="80">
        <v>519630</v>
      </c>
      <c r="U684" s="80">
        <v>460833</v>
      </c>
      <c r="V684" s="34">
        <v>144201</v>
      </c>
      <c r="W684" s="34">
        <v>129646</v>
      </c>
      <c r="X684" s="34">
        <v>101375</v>
      </c>
      <c r="Y684" s="34">
        <v>94655</v>
      </c>
      <c r="Z684" s="34">
        <v>125276</v>
      </c>
      <c r="AA684" s="34">
        <v>123544</v>
      </c>
      <c r="AB684" s="34">
        <v>169237</v>
      </c>
      <c r="AC684" s="34">
        <v>170128</v>
      </c>
      <c r="AD684" s="34">
        <v>133236</v>
      </c>
      <c r="AE684" s="34">
        <v>87617</v>
      </c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19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</row>
    <row r="685" spans="1:101" x14ac:dyDescent="0.25">
      <c r="A685" s="31" t="s">
        <v>580</v>
      </c>
      <c r="B685" s="88">
        <v>71320</v>
      </c>
      <c r="C685" s="88">
        <v>88172</v>
      </c>
      <c r="D685" s="63">
        <v>82610</v>
      </c>
      <c r="E685" s="63">
        <v>90168</v>
      </c>
      <c r="F685" s="63">
        <v>17738</v>
      </c>
      <c r="G685" s="63">
        <v>20789</v>
      </c>
      <c r="H685" s="63">
        <v>53650</v>
      </c>
      <c r="I685" s="63">
        <v>24273</v>
      </c>
      <c r="J685" s="63">
        <v>301517</v>
      </c>
      <c r="K685" s="63">
        <v>404707</v>
      </c>
      <c r="L685" s="62">
        <v>0</v>
      </c>
      <c r="M685" s="62">
        <v>0</v>
      </c>
      <c r="N685" s="80">
        <v>69751</v>
      </c>
      <c r="O685" s="80">
        <v>82050</v>
      </c>
      <c r="P685" s="80">
        <v>112883</v>
      </c>
      <c r="Q685" s="80">
        <v>136621</v>
      </c>
      <c r="R685" s="80">
        <v>39584</v>
      </c>
      <c r="S685" s="80">
        <v>20983</v>
      </c>
      <c r="T685" s="80">
        <v>49374</v>
      </c>
      <c r="U685" s="80">
        <v>71599</v>
      </c>
      <c r="V685" s="34">
        <v>37576</v>
      </c>
      <c r="W685" s="34">
        <v>63942</v>
      </c>
      <c r="X685" s="33">
        <v>20</v>
      </c>
      <c r="Y685" s="33">
        <v>20</v>
      </c>
      <c r="Z685" s="33">
        <v>158</v>
      </c>
      <c r="AA685" s="33">
        <v>492</v>
      </c>
      <c r="AB685" s="34">
        <v>3526</v>
      </c>
      <c r="AC685" s="34">
        <v>3304</v>
      </c>
      <c r="AD685" s="34">
        <v>115730</v>
      </c>
      <c r="AE685" s="34">
        <v>200081</v>
      </c>
      <c r="AW685" s="19"/>
      <c r="AX685" s="19"/>
      <c r="AY685" s="20"/>
      <c r="AZ685" s="20"/>
      <c r="BA685" s="20"/>
      <c r="BB685" s="20"/>
      <c r="BC685" s="20"/>
      <c r="BD685" s="20"/>
      <c r="BE685" s="19"/>
      <c r="BF685" s="20"/>
      <c r="BG685" s="20"/>
      <c r="BH685" s="20"/>
      <c r="BI685" s="20"/>
      <c r="BJ685" s="19"/>
      <c r="BK685" s="19"/>
      <c r="BL685" s="20"/>
      <c r="BM685" s="19"/>
      <c r="BN685" s="20"/>
      <c r="BO685" s="19"/>
      <c r="BP685" s="19"/>
      <c r="BQ685" s="20"/>
      <c r="BR685" s="20"/>
      <c r="BS685" s="19"/>
      <c r="BT685" s="20"/>
      <c r="BU685" s="20"/>
      <c r="BV685" s="20"/>
      <c r="BW685" s="20"/>
      <c r="BX685" s="20"/>
      <c r="BY685" s="20"/>
      <c r="BZ685" s="19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19"/>
      <c r="CP685" s="19"/>
      <c r="CQ685" s="20"/>
      <c r="CR685" s="20"/>
      <c r="CS685" s="20"/>
      <c r="CT685" s="20"/>
      <c r="CU685" s="20"/>
      <c r="CV685" s="20"/>
      <c r="CW685" s="19"/>
    </row>
    <row r="686" spans="1:101" x14ac:dyDescent="0.25">
      <c r="A686" s="31" t="s">
        <v>581</v>
      </c>
      <c r="B686" s="88">
        <v>15791</v>
      </c>
      <c r="C686" s="88">
        <v>19914</v>
      </c>
      <c r="D686" s="63">
        <v>44491</v>
      </c>
      <c r="E686" s="63">
        <v>44926</v>
      </c>
      <c r="F686" s="62">
        <v>0</v>
      </c>
      <c r="G686" s="62">
        <v>0</v>
      </c>
      <c r="H686" s="63">
        <v>21086</v>
      </c>
      <c r="I686" s="63">
        <v>22106</v>
      </c>
      <c r="J686" s="62">
        <v>0</v>
      </c>
      <c r="K686" s="62">
        <v>0</v>
      </c>
      <c r="L686" s="63">
        <v>134104</v>
      </c>
      <c r="M686" s="63">
        <v>134104</v>
      </c>
      <c r="N686" s="80">
        <v>25947</v>
      </c>
      <c r="O686" s="80">
        <v>29531</v>
      </c>
      <c r="P686" s="80">
        <v>26158</v>
      </c>
      <c r="Q686" s="80">
        <v>33602</v>
      </c>
      <c r="R686" s="79">
        <v>0</v>
      </c>
      <c r="S686" s="80">
        <v>9517</v>
      </c>
      <c r="T686" s="80">
        <v>43120</v>
      </c>
      <c r="U686" s="80">
        <v>39100</v>
      </c>
      <c r="V686" s="33">
        <v>375</v>
      </c>
      <c r="W686" s="34">
        <v>7909</v>
      </c>
      <c r="X686" s="33">
        <v>373</v>
      </c>
      <c r="Y686" s="33">
        <v>373</v>
      </c>
      <c r="Z686" s="34">
        <v>1318</v>
      </c>
      <c r="AA686" s="34">
        <v>1370</v>
      </c>
      <c r="AB686" s="33">
        <v>0</v>
      </c>
      <c r="AC686" s="34">
        <v>19415</v>
      </c>
      <c r="AD686" s="33">
        <v>10</v>
      </c>
      <c r="AE686" s="33">
        <v>0</v>
      </c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20"/>
      <c r="CE686" s="20"/>
      <c r="CF686" s="20"/>
      <c r="CG686" s="20"/>
      <c r="CH686" s="19"/>
      <c r="CI686" s="20"/>
      <c r="CJ686" s="19"/>
      <c r="CK686" s="20"/>
      <c r="CL686" s="20"/>
      <c r="CM686" s="19"/>
      <c r="CN686" s="19"/>
      <c r="CO686" s="19"/>
      <c r="CP686" s="19"/>
      <c r="CQ686" s="20"/>
      <c r="CR686" s="19"/>
      <c r="CS686" s="19"/>
      <c r="CT686" s="19"/>
      <c r="CU686" s="20"/>
      <c r="CV686" s="20"/>
      <c r="CW686" s="19"/>
    </row>
    <row r="687" spans="1:101" x14ac:dyDescent="0.25">
      <c r="A687" s="31" t="s">
        <v>582</v>
      </c>
      <c r="B687" s="88">
        <v>481034</v>
      </c>
      <c r="C687" s="88">
        <v>415671</v>
      </c>
      <c r="D687" s="63">
        <v>216939</v>
      </c>
      <c r="E687" s="63">
        <v>230958</v>
      </c>
      <c r="F687" s="63">
        <v>15407</v>
      </c>
      <c r="G687" s="63">
        <v>19850</v>
      </c>
      <c r="H687" s="63">
        <v>53387</v>
      </c>
      <c r="I687" s="63">
        <v>52791</v>
      </c>
      <c r="J687" s="63">
        <v>888674</v>
      </c>
      <c r="K687" s="63">
        <v>869451</v>
      </c>
      <c r="L687" s="63">
        <v>84866</v>
      </c>
      <c r="M687" s="63">
        <v>150698</v>
      </c>
      <c r="N687" s="80">
        <v>542094</v>
      </c>
      <c r="O687" s="80">
        <v>492708</v>
      </c>
      <c r="P687" s="80">
        <v>308761</v>
      </c>
      <c r="Q687" s="80">
        <v>292430</v>
      </c>
      <c r="R687" s="80">
        <v>793855</v>
      </c>
      <c r="S687" s="80">
        <v>732668</v>
      </c>
      <c r="T687" s="80">
        <v>593034</v>
      </c>
      <c r="U687" s="80">
        <v>520454</v>
      </c>
      <c r="V687" s="34">
        <v>527566</v>
      </c>
      <c r="W687" s="34">
        <v>424321</v>
      </c>
      <c r="X687" s="34">
        <v>151913</v>
      </c>
      <c r="Y687" s="34">
        <v>130826</v>
      </c>
      <c r="Z687" s="34">
        <v>351994</v>
      </c>
      <c r="AA687" s="34">
        <v>293705</v>
      </c>
      <c r="AB687" s="34">
        <v>500468</v>
      </c>
      <c r="AC687" s="34">
        <v>399829</v>
      </c>
      <c r="AD687" s="34">
        <v>745723</v>
      </c>
      <c r="AE687" s="34">
        <v>593114</v>
      </c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20"/>
      <c r="CB687" s="20"/>
      <c r="CC687" s="20"/>
      <c r="CD687" s="20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</row>
    <row r="688" spans="1:101" x14ac:dyDescent="0.25">
      <c r="A688" s="31" t="s">
        <v>528</v>
      </c>
      <c r="B688" s="88">
        <v>38595</v>
      </c>
      <c r="C688" s="88">
        <v>22138</v>
      </c>
      <c r="D688" s="63">
        <v>162560</v>
      </c>
      <c r="E688" s="63">
        <v>73808</v>
      </c>
      <c r="F688" s="63">
        <v>151825</v>
      </c>
      <c r="G688" s="63">
        <v>91095</v>
      </c>
      <c r="H688" s="63">
        <v>76359</v>
      </c>
      <c r="I688" s="63">
        <v>40394</v>
      </c>
      <c r="J688" s="63">
        <v>106595</v>
      </c>
      <c r="K688" s="63">
        <v>30558</v>
      </c>
      <c r="L688" s="63">
        <v>346630</v>
      </c>
      <c r="M688" s="63">
        <v>151195</v>
      </c>
      <c r="N688" s="80">
        <v>30551</v>
      </c>
      <c r="O688" s="80">
        <v>19082</v>
      </c>
      <c r="P688" s="80">
        <v>19228</v>
      </c>
      <c r="Q688" s="80">
        <v>15939</v>
      </c>
      <c r="R688" s="80">
        <v>56179</v>
      </c>
      <c r="S688" s="80">
        <v>31628</v>
      </c>
      <c r="T688" s="80">
        <v>24045</v>
      </c>
      <c r="U688" s="80">
        <v>13641</v>
      </c>
      <c r="V688" s="34">
        <v>6695</v>
      </c>
      <c r="W688" s="34">
        <v>3874</v>
      </c>
      <c r="X688" s="33">
        <v>0</v>
      </c>
      <c r="Y688" s="33">
        <v>0</v>
      </c>
      <c r="Z688" s="34">
        <v>12111</v>
      </c>
      <c r="AA688" s="34">
        <v>5350</v>
      </c>
      <c r="AB688" s="34">
        <v>4142</v>
      </c>
      <c r="AC688" s="34">
        <v>1991</v>
      </c>
      <c r="AD688" s="34">
        <v>5630</v>
      </c>
      <c r="AE688" s="34">
        <v>5220</v>
      </c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19"/>
      <c r="BT688" s="19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</row>
    <row r="689" spans="1:101" x14ac:dyDescent="0.25">
      <c r="A689" s="31" t="s">
        <v>556</v>
      </c>
      <c r="B689" s="88">
        <v>430256</v>
      </c>
      <c r="C689" s="88">
        <v>383584</v>
      </c>
      <c r="D689" s="63">
        <v>417027</v>
      </c>
      <c r="E689" s="63">
        <v>349704</v>
      </c>
      <c r="F689" s="63">
        <v>642613</v>
      </c>
      <c r="G689" s="63">
        <v>542276</v>
      </c>
      <c r="H689" s="63">
        <v>339317</v>
      </c>
      <c r="I689" s="63">
        <v>215973</v>
      </c>
      <c r="J689" s="63">
        <v>629490</v>
      </c>
      <c r="K689" s="63">
        <v>834380</v>
      </c>
      <c r="L689" s="63">
        <v>288522</v>
      </c>
      <c r="M689" s="63">
        <v>129527</v>
      </c>
      <c r="N689" s="80">
        <v>538851</v>
      </c>
      <c r="O689" s="80">
        <v>427499</v>
      </c>
      <c r="P689" s="80">
        <v>554742</v>
      </c>
      <c r="Q689" s="80">
        <v>478249</v>
      </c>
      <c r="R689" s="80">
        <v>506744</v>
      </c>
      <c r="S689" s="80">
        <v>415815</v>
      </c>
      <c r="T689" s="80">
        <v>545398</v>
      </c>
      <c r="U689" s="80">
        <v>387581</v>
      </c>
      <c r="V689" s="34">
        <v>291230</v>
      </c>
      <c r="W689" s="34">
        <v>302106</v>
      </c>
      <c r="X689" s="34">
        <v>537368</v>
      </c>
      <c r="Y689" s="34">
        <v>387230</v>
      </c>
      <c r="Z689" s="34">
        <v>234136</v>
      </c>
      <c r="AA689" s="34">
        <v>219836</v>
      </c>
      <c r="AB689" s="34">
        <v>381245</v>
      </c>
      <c r="AC689" s="34">
        <v>295375</v>
      </c>
      <c r="AD689" s="34">
        <v>210161</v>
      </c>
      <c r="AE689" s="34">
        <v>376039</v>
      </c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19"/>
      <c r="CO689" s="20"/>
      <c r="CP689" s="20"/>
      <c r="CQ689" s="20"/>
      <c r="CR689" s="20"/>
      <c r="CS689" s="20"/>
      <c r="CT689" s="20"/>
      <c r="CU689" s="20"/>
      <c r="CV689" s="20"/>
      <c r="CW689" s="20"/>
    </row>
    <row r="690" spans="1:101" x14ac:dyDescent="0.25">
      <c r="A690" s="35" t="s">
        <v>557</v>
      </c>
      <c r="B690" s="89">
        <v>2647520</v>
      </c>
      <c r="C690" s="89">
        <v>2563192</v>
      </c>
      <c r="D690" s="64">
        <v>3398549</v>
      </c>
      <c r="E690" s="64">
        <v>3102705</v>
      </c>
      <c r="F690" s="64">
        <v>1471771</v>
      </c>
      <c r="G690" s="64">
        <v>1351841</v>
      </c>
      <c r="H690" s="64">
        <v>2356844</v>
      </c>
      <c r="I690" s="64">
        <v>1966010</v>
      </c>
      <c r="J690" s="64">
        <v>7712736</v>
      </c>
      <c r="K690" s="64">
        <v>7362414</v>
      </c>
      <c r="L690" s="64">
        <v>2817395</v>
      </c>
      <c r="M690" s="64">
        <v>2635752</v>
      </c>
      <c r="N690" s="82">
        <v>2601633</v>
      </c>
      <c r="O690" s="82">
        <v>2403463</v>
      </c>
      <c r="P690" s="82">
        <v>2338518</v>
      </c>
      <c r="Q690" s="82">
        <v>2239912</v>
      </c>
      <c r="R690" s="82">
        <v>2838427</v>
      </c>
      <c r="S690" s="82">
        <v>2597609</v>
      </c>
      <c r="T690" s="82">
        <v>2690609</v>
      </c>
      <c r="U690" s="82">
        <v>2427332</v>
      </c>
      <c r="V690" s="36">
        <v>2601342</v>
      </c>
      <c r="W690" s="36">
        <v>2658767</v>
      </c>
      <c r="X690" s="36">
        <v>970656</v>
      </c>
      <c r="Y690" s="36">
        <v>826997</v>
      </c>
      <c r="Z690" s="36">
        <v>1455173</v>
      </c>
      <c r="AA690" s="36">
        <v>1512522</v>
      </c>
      <c r="AB690" s="36">
        <v>2274509</v>
      </c>
      <c r="AC690" s="36">
        <v>2278677</v>
      </c>
      <c r="AD690" s="36">
        <v>4145700</v>
      </c>
      <c r="AE690" s="36">
        <v>4285316</v>
      </c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</row>
    <row r="691" spans="1:101" x14ac:dyDescent="0.25">
      <c r="A691" s="35" t="s">
        <v>583</v>
      </c>
      <c r="B691" s="89">
        <v>41450037</v>
      </c>
      <c r="C691" s="89">
        <v>41300227</v>
      </c>
      <c r="D691" s="64">
        <v>36955727</v>
      </c>
      <c r="E691" s="64">
        <v>35081066</v>
      </c>
      <c r="F691" s="64">
        <v>22732224</v>
      </c>
      <c r="G691" s="64">
        <v>21161139</v>
      </c>
      <c r="H691" s="64">
        <v>31749912</v>
      </c>
      <c r="I691" s="64">
        <v>30071709</v>
      </c>
      <c r="J691" s="64">
        <v>35312115</v>
      </c>
      <c r="K691" s="64">
        <v>33790142</v>
      </c>
      <c r="L691" s="64">
        <v>52851484</v>
      </c>
      <c r="M691" s="64">
        <v>50270666</v>
      </c>
      <c r="N691" s="82">
        <v>46759798</v>
      </c>
      <c r="O691" s="82">
        <v>46550990</v>
      </c>
      <c r="P691" s="82">
        <v>49892100</v>
      </c>
      <c r="Q691" s="82">
        <v>50087136</v>
      </c>
      <c r="R691" s="82">
        <v>41115870</v>
      </c>
      <c r="S691" s="82">
        <v>40686107</v>
      </c>
      <c r="T691" s="82">
        <v>47591872</v>
      </c>
      <c r="U691" s="82">
        <v>47151105</v>
      </c>
      <c r="V691" s="36">
        <v>40008406</v>
      </c>
      <c r="W691" s="36">
        <v>40448631</v>
      </c>
      <c r="X691" s="36">
        <v>15624324</v>
      </c>
      <c r="Y691" s="36">
        <v>15914353</v>
      </c>
      <c r="Z691" s="36">
        <v>27239426</v>
      </c>
      <c r="AA691" s="36">
        <v>27610084</v>
      </c>
      <c r="AB691" s="36">
        <v>36533021</v>
      </c>
      <c r="AC691" s="36">
        <v>36828323</v>
      </c>
      <c r="AD691" s="36">
        <v>57505313</v>
      </c>
      <c r="AE691" s="36">
        <v>58198476</v>
      </c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</row>
    <row r="692" spans="1:101" x14ac:dyDescent="0.25">
      <c r="A692" s="31"/>
      <c r="B692" s="87"/>
      <c r="C692" s="87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79"/>
      <c r="O692" s="79"/>
      <c r="P692" s="79"/>
      <c r="Q692" s="79"/>
      <c r="R692" s="79"/>
      <c r="S692" s="79"/>
      <c r="T692" s="79"/>
      <c r="U692" s="79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</row>
    <row r="693" spans="1:101" x14ac:dyDescent="0.25">
      <c r="A693" s="35" t="s">
        <v>584</v>
      </c>
      <c r="B693" s="100"/>
      <c r="C693" s="100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79"/>
      <c r="O693" s="79"/>
      <c r="P693" s="79"/>
      <c r="Q693" s="79"/>
      <c r="R693" s="79"/>
      <c r="S693" s="79"/>
      <c r="T693" s="79"/>
      <c r="U693" s="79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19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19"/>
      <c r="CA693" s="20"/>
      <c r="CB693" s="20"/>
      <c r="CC693" s="20"/>
      <c r="CD693" s="20"/>
      <c r="CE693" s="19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</row>
    <row r="694" spans="1:101" x14ac:dyDescent="0.25">
      <c r="A694" s="31" t="s">
        <v>560</v>
      </c>
      <c r="B694" s="101">
        <v>-1089742.6718021512</v>
      </c>
      <c r="C694" s="101">
        <v>-1003354.8439600688</v>
      </c>
      <c r="D694" s="66">
        <v>-970567</v>
      </c>
      <c r="E694" s="66">
        <v>-951286</v>
      </c>
      <c r="F694" s="66">
        <v>-180035</v>
      </c>
      <c r="G694" s="66">
        <v>-205942</v>
      </c>
      <c r="H694" s="66">
        <v>-1181283</v>
      </c>
      <c r="I694" s="66">
        <v>-1128798</v>
      </c>
      <c r="J694" s="66">
        <v>-894767</v>
      </c>
      <c r="K694" s="66">
        <v>-930896</v>
      </c>
      <c r="L694" s="66">
        <v>-1037172</v>
      </c>
      <c r="M694" s="66">
        <v>-1011284</v>
      </c>
      <c r="N694" s="84">
        <v>-1082622</v>
      </c>
      <c r="O694" s="84">
        <v>-862933</v>
      </c>
      <c r="P694" s="84">
        <v>-838074</v>
      </c>
      <c r="Q694" s="84">
        <v>-806972</v>
      </c>
      <c r="R694" s="84">
        <v>-892602</v>
      </c>
      <c r="S694" s="84">
        <v>-726492</v>
      </c>
      <c r="T694" s="84">
        <v>-1439878</v>
      </c>
      <c r="U694" s="84">
        <v>-1006922</v>
      </c>
      <c r="V694" s="38">
        <v>-1050225</v>
      </c>
      <c r="W694" s="38">
        <v>-1058374</v>
      </c>
      <c r="X694" s="38">
        <v>-1651591</v>
      </c>
      <c r="Y694" s="38">
        <v>-1686419</v>
      </c>
      <c r="Z694" s="38">
        <v>-643864</v>
      </c>
      <c r="AA694" s="38">
        <v>-747123</v>
      </c>
      <c r="AB694" s="38">
        <v>-1359964</v>
      </c>
      <c r="AC694" s="38">
        <v>-1095394</v>
      </c>
      <c r="AD694" s="38">
        <v>-975638</v>
      </c>
      <c r="AE694" s="38">
        <v>-1236125</v>
      </c>
      <c r="AW694" s="20"/>
      <c r="AX694" s="19"/>
      <c r="AY694" s="20"/>
      <c r="AZ694" s="20"/>
      <c r="BA694" s="20"/>
      <c r="BB694" s="20"/>
      <c r="BC694" s="19"/>
      <c r="BD694" s="20"/>
      <c r="BE694" s="20"/>
      <c r="BF694" s="20"/>
      <c r="BG694" s="19"/>
      <c r="BH694" s="20"/>
      <c r="BI694" s="20"/>
      <c r="BJ694" s="20"/>
      <c r="BK694" s="20"/>
      <c r="BL694" s="19"/>
      <c r="BM694" s="20"/>
      <c r="BN694" s="20"/>
      <c r="BO694" s="20"/>
      <c r="BP694" s="20"/>
      <c r="BQ694" s="20"/>
      <c r="BR694" s="20"/>
      <c r="BS694" s="19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</row>
    <row r="695" spans="1:101" x14ac:dyDescent="0.25">
      <c r="A695" s="31" t="s">
        <v>561</v>
      </c>
      <c r="B695" s="101">
        <v>-9573346.4121302031</v>
      </c>
      <c r="C695" s="101">
        <v>-7155032.1353823673</v>
      </c>
      <c r="D695" s="66">
        <v>-6580460</v>
      </c>
      <c r="E695" s="66">
        <v>-4931481</v>
      </c>
      <c r="F695" s="66">
        <v>-3198929</v>
      </c>
      <c r="G695" s="66">
        <v>-2961297</v>
      </c>
      <c r="H695" s="66">
        <v>-6820108</v>
      </c>
      <c r="I695" s="66">
        <v>-6420313</v>
      </c>
      <c r="J695" s="66">
        <v>-4467802</v>
      </c>
      <c r="K695" s="66">
        <v>-3861862</v>
      </c>
      <c r="L695" s="66">
        <v>-9223070</v>
      </c>
      <c r="M695" s="66">
        <v>-4180947</v>
      </c>
      <c r="N695" s="84">
        <v>-12970926</v>
      </c>
      <c r="O695" s="84">
        <v>-9210864</v>
      </c>
      <c r="P695" s="84">
        <v>-14632035</v>
      </c>
      <c r="Q695" s="84">
        <v>-10465287</v>
      </c>
      <c r="R695" s="84">
        <v>-10484461</v>
      </c>
      <c r="S695" s="84">
        <v>-7356143</v>
      </c>
      <c r="T695" s="84">
        <v>-13073024</v>
      </c>
      <c r="U695" s="84">
        <v>-9272575</v>
      </c>
      <c r="V695" s="38">
        <v>-11361901</v>
      </c>
      <c r="W695" s="38">
        <v>-8194382</v>
      </c>
      <c r="X695" s="38">
        <v>-1579076</v>
      </c>
      <c r="Y695" s="38">
        <v>-652991</v>
      </c>
      <c r="Z695" s="38">
        <v>-6716907</v>
      </c>
      <c r="AA695" s="38">
        <v>-5578325</v>
      </c>
      <c r="AB695" s="38">
        <v>-10341249</v>
      </c>
      <c r="AC695" s="38">
        <v>-7092931</v>
      </c>
      <c r="AD695" s="38">
        <v>-17497730</v>
      </c>
      <c r="AE695" s="38">
        <v>-12465624</v>
      </c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20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20"/>
      <c r="CE695" s="20"/>
      <c r="CF695" s="20"/>
      <c r="CG695" s="20"/>
      <c r="CH695" s="20"/>
      <c r="CI695" s="20"/>
      <c r="CJ695" s="20"/>
      <c r="CK695" s="20"/>
      <c r="CL695" s="20"/>
      <c r="CM695" s="19"/>
      <c r="CN695" s="19"/>
      <c r="CO695" s="20"/>
      <c r="CP695" s="20"/>
      <c r="CQ695" s="20"/>
      <c r="CR695" s="19"/>
      <c r="CS695" s="19"/>
      <c r="CT695" s="20"/>
      <c r="CU695" s="20"/>
      <c r="CV695" s="20"/>
      <c r="CW695" s="20"/>
    </row>
    <row r="696" spans="1:101" x14ac:dyDescent="0.25">
      <c r="A696" s="31" t="s">
        <v>562</v>
      </c>
      <c r="B696" s="101">
        <v>-40081.02210464151</v>
      </c>
      <c r="C696" s="101">
        <v>-42237.062645085891</v>
      </c>
      <c r="D696" s="62">
        <v>0</v>
      </c>
      <c r="E696" s="62">
        <v>0</v>
      </c>
      <c r="F696" s="62">
        <v>0</v>
      </c>
      <c r="G696" s="62">
        <v>0</v>
      </c>
      <c r="H696" s="62">
        <v>0</v>
      </c>
      <c r="I696" s="62">
        <v>0</v>
      </c>
      <c r="J696" s="62">
        <v>0</v>
      </c>
      <c r="K696" s="62">
        <v>0</v>
      </c>
      <c r="L696" s="62">
        <v>0</v>
      </c>
      <c r="M696" s="62">
        <v>0</v>
      </c>
      <c r="N696" s="84">
        <v>-160187</v>
      </c>
      <c r="O696" s="84">
        <v>-168589</v>
      </c>
      <c r="P696" s="84">
        <v>-103732</v>
      </c>
      <c r="Q696" s="84">
        <v>-105388</v>
      </c>
      <c r="R696" s="84">
        <v>-478775</v>
      </c>
      <c r="S696" s="84">
        <v>-488102</v>
      </c>
      <c r="T696" s="79">
        <v>0</v>
      </c>
      <c r="U696" s="84">
        <v>-14131</v>
      </c>
      <c r="V696" s="38">
        <v>-9545</v>
      </c>
      <c r="W696" s="38">
        <v>-10235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8">
        <v>-30543</v>
      </c>
      <c r="AE696" s="38">
        <v>-32751</v>
      </c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19"/>
      <c r="CO696" s="20"/>
      <c r="CP696" s="20"/>
      <c r="CQ696" s="20"/>
      <c r="CR696" s="20"/>
      <c r="CS696" s="20"/>
      <c r="CT696" s="20"/>
      <c r="CU696" s="20"/>
      <c r="CV696" s="20"/>
      <c r="CW696" s="20"/>
    </row>
    <row r="697" spans="1:101" x14ac:dyDescent="0.25">
      <c r="A697" s="31" t="s">
        <v>563</v>
      </c>
      <c r="B697" s="101">
        <v>-8911297.6447692569</v>
      </c>
      <c r="C697" s="101">
        <v>-11219081.548249898</v>
      </c>
      <c r="D697" s="66">
        <v>-6761792</v>
      </c>
      <c r="E697" s="66">
        <v>-8213567</v>
      </c>
      <c r="F697" s="66">
        <v>-4574311</v>
      </c>
      <c r="G697" s="66">
        <v>-4795031</v>
      </c>
      <c r="H697" s="66">
        <v>-4895231</v>
      </c>
      <c r="I697" s="66">
        <v>-5055408</v>
      </c>
      <c r="J697" s="66">
        <v>-5136387</v>
      </c>
      <c r="K697" s="66">
        <v>-5756275</v>
      </c>
      <c r="L697" s="66">
        <v>-11915149</v>
      </c>
      <c r="M697" s="66">
        <v>-16595772</v>
      </c>
      <c r="N697" s="84">
        <v>-11492447</v>
      </c>
      <c r="O697" s="84">
        <v>-15369964</v>
      </c>
      <c r="P697" s="84">
        <v>-12559887</v>
      </c>
      <c r="Q697" s="84">
        <v>-17026254</v>
      </c>
      <c r="R697" s="84">
        <v>-8671561</v>
      </c>
      <c r="S697" s="84">
        <v>-11750895</v>
      </c>
      <c r="T697" s="84">
        <v>-12376889</v>
      </c>
      <c r="U697" s="84">
        <v>-16234864</v>
      </c>
      <c r="V697" s="38">
        <v>-12220909</v>
      </c>
      <c r="W697" s="38">
        <v>-15105481</v>
      </c>
      <c r="X697" s="38">
        <v>-1854882</v>
      </c>
      <c r="Y697" s="38">
        <v>-2873310</v>
      </c>
      <c r="Z697" s="38">
        <v>-9313388</v>
      </c>
      <c r="AA697" s="38">
        <v>-10587795</v>
      </c>
      <c r="AB697" s="38">
        <v>-11001539</v>
      </c>
      <c r="AC697" s="38">
        <v>-14324127</v>
      </c>
      <c r="AD697" s="38">
        <v>-17120830</v>
      </c>
      <c r="AE697" s="38">
        <v>-21028496</v>
      </c>
      <c r="AW697" s="20"/>
      <c r="AX697" s="20"/>
      <c r="AY697" s="19"/>
      <c r="AZ697" s="20"/>
      <c r="BA697" s="19"/>
      <c r="BB697" s="20"/>
      <c r="BC697" s="19"/>
      <c r="BD697" s="20"/>
      <c r="BE697" s="19"/>
      <c r="BF697" s="19"/>
      <c r="BG697" s="19"/>
      <c r="BH697" s="20"/>
      <c r="BI697" s="19"/>
      <c r="BJ697" s="20"/>
      <c r="BK697" s="20"/>
      <c r="BL697" s="19"/>
      <c r="BM697" s="20"/>
      <c r="BN697" s="19"/>
      <c r="BO697" s="19"/>
      <c r="BP697" s="19"/>
      <c r="BQ697" s="19"/>
      <c r="BR697" s="20"/>
      <c r="BS697" s="20"/>
      <c r="BT697" s="19"/>
      <c r="BU697" s="20"/>
      <c r="BV697" s="19"/>
      <c r="BW697" s="20"/>
      <c r="BX697" s="19"/>
      <c r="BY697" s="20"/>
      <c r="BZ697" s="19"/>
      <c r="CA697" s="19"/>
      <c r="CB697" s="19"/>
      <c r="CC697" s="19"/>
      <c r="CD697" s="20"/>
      <c r="CE697" s="20"/>
      <c r="CF697" s="20"/>
      <c r="CG697" s="19"/>
      <c r="CH697" s="19"/>
      <c r="CI697" s="20"/>
      <c r="CJ697" s="20"/>
      <c r="CK697" s="20"/>
      <c r="CL697" s="20"/>
      <c r="CM697" s="19"/>
      <c r="CN697" s="19"/>
      <c r="CO697" s="20"/>
      <c r="CP697" s="20"/>
      <c r="CQ697" s="20"/>
      <c r="CR697" s="20"/>
      <c r="CS697" s="19"/>
      <c r="CT697" s="19"/>
      <c r="CU697" s="20"/>
      <c r="CV697" s="20"/>
      <c r="CW697" s="20"/>
    </row>
    <row r="698" spans="1:101" x14ac:dyDescent="0.25">
      <c r="A698" s="31" t="s">
        <v>564</v>
      </c>
      <c r="B698" s="101">
        <v>41994.151361606069</v>
      </c>
      <c r="C698" s="101">
        <v>47420.049582241569</v>
      </c>
      <c r="D698" s="63">
        <v>32978</v>
      </c>
      <c r="E698" s="63">
        <v>41877</v>
      </c>
      <c r="F698" s="63">
        <v>53585</v>
      </c>
      <c r="G698" s="63">
        <v>116188</v>
      </c>
      <c r="H698" s="63">
        <v>44526</v>
      </c>
      <c r="I698" s="63">
        <v>46236</v>
      </c>
      <c r="J698" s="63">
        <v>21812</v>
      </c>
      <c r="K698" s="63">
        <v>26815</v>
      </c>
      <c r="L698" s="63">
        <v>13278</v>
      </c>
      <c r="M698" s="63">
        <v>12706</v>
      </c>
      <c r="N698" s="80">
        <v>63215</v>
      </c>
      <c r="O698" s="80">
        <v>63570</v>
      </c>
      <c r="P698" s="80">
        <v>80692</v>
      </c>
      <c r="Q698" s="80">
        <v>72302</v>
      </c>
      <c r="R698" s="80">
        <v>52201</v>
      </c>
      <c r="S698" s="80">
        <v>49309</v>
      </c>
      <c r="T698" s="80">
        <v>54150</v>
      </c>
      <c r="U698" s="80">
        <v>64904</v>
      </c>
      <c r="V698" s="34">
        <v>50159</v>
      </c>
      <c r="W698" s="34">
        <v>55654</v>
      </c>
      <c r="X698" s="34">
        <v>48250</v>
      </c>
      <c r="Y698" s="34">
        <v>45150</v>
      </c>
      <c r="Z698" s="34">
        <v>28793</v>
      </c>
      <c r="AA698" s="34">
        <v>27066</v>
      </c>
      <c r="AB698" s="34">
        <v>44335</v>
      </c>
      <c r="AC698" s="34">
        <v>56040</v>
      </c>
      <c r="AD698" s="34">
        <v>76334</v>
      </c>
      <c r="AE698" s="34">
        <v>81174</v>
      </c>
      <c r="AW698" s="20"/>
      <c r="AX698" s="19"/>
      <c r="AY698" s="19"/>
      <c r="AZ698" s="19"/>
      <c r="BA698" s="19"/>
      <c r="BB698" s="19"/>
      <c r="BC698" s="20"/>
      <c r="BD698" s="19"/>
      <c r="BE698" s="19"/>
      <c r="BF698" s="19"/>
      <c r="BG698" s="20"/>
      <c r="BH698" s="19"/>
      <c r="BI698" s="20"/>
      <c r="BJ698" s="20"/>
      <c r="BK698" s="19"/>
      <c r="BL698" s="19"/>
      <c r="BM698" s="19"/>
      <c r="BN698" s="20"/>
      <c r="BO698" s="19"/>
      <c r="BP698" s="19"/>
      <c r="BQ698" s="19"/>
      <c r="BR698" s="20"/>
      <c r="BS698" s="20"/>
      <c r="BT698" s="19"/>
      <c r="BU698" s="20"/>
      <c r="BV698" s="20"/>
      <c r="BW698" s="19"/>
      <c r="BX698" s="19"/>
      <c r="BY698" s="19"/>
      <c r="BZ698" s="20"/>
      <c r="CA698" s="19"/>
      <c r="CB698" s="19"/>
      <c r="CC698" s="19"/>
      <c r="CD698" s="20"/>
      <c r="CE698" s="20"/>
      <c r="CF698" s="20"/>
      <c r="CG698" s="20"/>
      <c r="CH698" s="20"/>
      <c r="CI698" s="20"/>
      <c r="CJ698" s="20"/>
      <c r="CK698" s="20"/>
      <c r="CL698" s="20"/>
      <c r="CM698" s="19"/>
      <c r="CN698" s="19"/>
      <c r="CO698" s="20"/>
      <c r="CP698" s="19"/>
      <c r="CQ698" s="20"/>
      <c r="CR698" s="20"/>
      <c r="CS698" s="20"/>
      <c r="CT698" s="20"/>
      <c r="CU698" s="20"/>
      <c r="CV698" s="20"/>
      <c r="CW698" s="20"/>
    </row>
    <row r="699" spans="1:101" x14ac:dyDescent="0.25">
      <c r="A699" s="35" t="s">
        <v>585</v>
      </c>
      <c r="B699" s="102">
        <v>-19572473.193470087</v>
      </c>
      <c r="C699" s="102">
        <v>-19372285.572389521</v>
      </c>
      <c r="D699" s="64">
        <v>-14279841</v>
      </c>
      <c r="E699" s="64">
        <v>-14054457</v>
      </c>
      <c r="F699" s="64">
        <v>-7899690</v>
      </c>
      <c r="G699" s="64">
        <v>-7846083</v>
      </c>
      <c r="H699" s="64">
        <v>-12852096</v>
      </c>
      <c r="I699" s="64">
        <v>-12558283</v>
      </c>
      <c r="J699" s="64">
        <v>-10477145</v>
      </c>
      <c r="K699" s="64">
        <v>-10522218</v>
      </c>
      <c r="L699" s="64">
        <v>-22162113</v>
      </c>
      <c r="M699" s="64">
        <v>-21775298</v>
      </c>
      <c r="N699" s="82">
        <v>-25642966</v>
      </c>
      <c r="O699" s="82">
        <v>-25548780</v>
      </c>
      <c r="P699" s="82">
        <v>-28053036</v>
      </c>
      <c r="Q699" s="82">
        <v>-28331598</v>
      </c>
      <c r="R699" s="82">
        <v>-20475199</v>
      </c>
      <c r="S699" s="82">
        <v>-20272323</v>
      </c>
      <c r="T699" s="82">
        <v>-26835641</v>
      </c>
      <c r="U699" s="82">
        <v>-26463588</v>
      </c>
      <c r="V699" s="36">
        <v>-24592421</v>
      </c>
      <c r="W699" s="36">
        <v>-24312817</v>
      </c>
      <c r="X699" s="36">
        <v>-5037299</v>
      </c>
      <c r="Y699" s="36">
        <v>-5167570</v>
      </c>
      <c r="Z699" s="36">
        <v>-16645365</v>
      </c>
      <c r="AA699" s="36">
        <v>-16886177</v>
      </c>
      <c r="AB699" s="36">
        <v>-22658416</v>
      </c>
      <c r="AC699" s="36">
        <v>-22456411</v>
      </c>
      <c r="AD699" s="36">
        <v>-35548406</v>
      </c>
      <c r="AE699" s="36">
        <v>-34681822</v>
      </c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</row>
    <row r="700" spans="1:101" x14ac:dyDescent="0.25">
      <c r="A700" s="31" t="s">
        <v>561</v>
      </c>
      <c r="B700" s="101">
        <v>-3484338.3946523005</v>
      </c>
      <c r="C700" s="101">
        <v>-3340240.6197971422</v>
      </c>
      <c r="D700" s="66">
        <v>-1046778</v>
      </c>
      <c r="E700" s="66">
        <v>-948279</v>
      </c>
      <c r="F700" s="66">
        <v>-134706</v>
      </c>
      <c r="G700" s="66">
        <v>-112665</v>
      </c>
      <c r="H700" s="66">
        <v>-942770</v>
      </c>
      <c r="I700" s="66">
        <v>-923719</v>
      </c>
      <c r="J700" s="66">
        <v>-514320</v>
      </c>
      <c r="K700" s="66">
        <v>-648143</v>
      </c>
      <c r="L700" s="66">
        <v>-2004266</v>
      </c>
      <c r="M700" s="66">
        <v>-1575995</v>
      </c>
      <c r="N700" s="84">
        <v>-4257313</v>
      </c>
      <c r="O700" s="84">
        <v>-4124579</v>
      </c>
      <c r="P700" s="84">
        <v>-6283861</v>
      </c>
      <c r="Q700" s="84">
        <v>-6220865</v>
      </c>
      <c r="R700" s="84">
        <v>-2346916</v>
      </c>
      <c r="S700" s="84">
        <v>-2157710</v>
      </c>
      <c r="T700" s="84">
        <v>-3629980</v>
      </c>
      <c r="U700" s="84">
        <v>-3469452</v>
      </c>
      <c r="V700" s="38">
        <v>-6051044</v>
      </c>
      <c r="W700" s="38">
        <v>-5976196</v>
      </c>
      <c r="X700" s="38">
        <v>-47788</v>
      </c>
      <c r="Y700" s="38">
        <v>-55642</v>
      </c>
      <c r="Z700" s="38">
        <v>-2289636</v>
      </c>
      <c r="AA700" s="38">
        <v>-2261657</v>
      </c>
      <c r="AB700" s="38">
        <v>-4964466</v>
      </c>
      <c r="AC700" s="38">
        <v>-4754872</v>
      </c>
      <c r="AD700" s="38">
        <v>-11188700</v>
      </c>
      <c r="AE700" s="38">
        <v>-11233078</v>
      </c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4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</row>
    <row r="701" spans="1:101" x14ac:dyDescent="0.25">
      <c r="A701" s="31" t="s">
        <v>566</v>
      </c>
      <c r="B701" s="101">
        <v>-57953.626809293324</v>
      </c>
      <c r="C701" s="101">
        <v>-75802.8870673661</v>
      </c>
      <c r="D701" s="66">
        <v>-44025</v>
      </c>
      <c r="E701" s="66">
        <v>-45237</v>
      </c>
      <c r="F701" s="62">
        <v>0</v>
      </c>
      <c r="G701" s="62">
        <v>0</v>
      </c>
      <c r="H701" s="62">
        <v>0</v>
      </c>
      <c r="I701" s="62">
        <v>0</v>
      </c>
      <c r="J701" s="62">
        <v>0</v>
      </c>
      <c r="K701" s="62">
        <v>0</v>
      </c>
      <c r="L701" s="66">
        <v>-166316</v>
      </c>
      <c r="M701" s="66">
        <v>-170896</v>
      </c>
      <c r="N701" s="84">
        <v>-84608</v>
      </c>
      <c r="O701" s="84">
        <v>-137961</v>
      </c>
      <c r="P701" s="79">
        <v>0</v>
      </c>
      <c r="Q701" s="79">
        <v>0</v>
      </c>
      <c r="R701" s="84">
        <v>-15697</v>
      </c>
      <c r="S701" s="84">
        <v>-17191</v>
      </c>
      <c r="T701" s="84">
        <v>-210333</v>
      </c>
      <c r="U701" s="84">
        <v>-348593</v>
      </c>
      <c r="V701" s="38">
        <v>-48935</v>
      </c>
      <c r="W701" s="38">
        <v>-57700</v>
      </c>
      <c r="X701" s="33">
        <v>0</v>
      </c>
      <c r="Y701" s="33">
        <v>0</v>
      </c>
      <c r="Z701" s="38">
        <v>-28766</v>
      </c>
      <c r="AA701" s="38">
        <v>-32490</v>
      </c>
      <c r="AB701" s="38">
        <v>-54755</v>
      </c>
      <c r="AC701" s="38">
        <v>-74622</v>
      </c>
      <c r="AD701" s="38">
        <v>-63383</v>
      </c>
      <c r="AE701" s="38">
        <v>-63517</v>
      </c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</row>
    <row r="702" spans="1:101" x14ac:dyDescent="0.25">
      <c r="A702" s="31" t="s">
        <v>586</v>
      </c>
      <c r="B702" s="101">
        <v>-908323.14008915506</v>
      </c>
      <c r="C702" s="101">
        <v>-965059.97406909335</v>
      </c>
      <c r="D702" s="66">
        <v>-732085</v>
      </c>
      <c r="E702" s="66">
        <v>-731657</v>
      </c>
      <c r="F702" s="66">
        <v>-897089</v>
      </c>
      <c r="G702" s="66">
        <v>-909749</v>
      </c>
      <c r="H702" s="66">
        <v>-290584</v>
      </c>
      <c r="I702" s="66">
        <v>-310223</v>
      </c>
      <c r="J702" s="66">
        <v>-308044</v>
      </c>
      <c r="K702" s="66">
        <v>-316283</v>
      </c>
      <c r="L702" s="66">
        <v>-1676309</v>
      </c>
      <c r="M702" s="66">
        <v>-1631475</v>
      </c>
      <c r="N702" s="84">
        <v>-942957</v>
      </c>
      <c r="O702" s="84">
        <v>-1053684</v>
      </c>
      <c r="P702" s="84">
        <v>-940825</v>
      </c>
      <c r="Q702" s="84">
        <v>-995717</v>
      </c>
      <c r="R702" s="84">
        <v>-570536</v>
      </c>
      <c r="S702" s="84">
        <v>-843369</v>
      </c>
      <c r="T702" s="84">
        <v>-1194296</v>
      </c>
      <c r="U702" s="84">
        <v>-1249016</v>
      </c>
      <c r="V702" s="38">
        <v>-1249415</v>
      </c>
      <c r="W702" s="38">
        <v>-1329790</v>
      </c>
      <c r="X702" s="33">
        <v>0</v>
      </c>
      <c r="Y702" s="33">
        <v>0</v>
      </c>
      <c r="Z702" s="38">
        <v>-690368</v>
      </c>
      <c r="AA702" s="38">
        <v>-693985</v>
      </c>
      <c r="AB702" s="38">
        <v>-863269</v>
      </c>
      <c r="AC702" s="38">
        <v>-1013306</v>
      </c>
      <c r="AD702" s="38">
        <v>-2320151</v>
      </c>
      <c r="AE702" s="38">
        <v>-2388122</v>
      </c>
      <c r="AW702" s="19"/>
      <c r="AX702" s="19"/>
      <c r="AY702" s="20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20"/>
      <c r="BT702" s="19"/>
      <c r="BU702" s="19"/>
      <c r="BV702" s="19"/>
      <c r="BW702" s="19"/>
      <c r="BX702" s="19"/>
      <c r="BY702" s="19"/>
      <c r="BZ702" s="19"/>
      <c r="CA702" s="19"/>
      <c r="CB702" s="20"/>
      <c r="CC702" s="19"/>
      <c r="CD702" s="20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20"/>
      <c r="CV702" s="19"/>
      <c r="CW702" s="19"/>
    </row>
    <row r="703" spans="1:101" x14ac:dyDescent="0.25">
      <c r="A703" s="31" t="s">
        <v>567</v>
      </c>
      <c r="B703" s="101">
        <v>-119395.41679429778</v>
      </c>
      <c r="C703" s="101">
        <v>-126462.62850629793</v>
      </c>
      <c r="D703" s="66">
        <v>-248111</v>
      </c>
      <c r="E703" s="66">
        <v>-254140</v>
      </c>
      <c r="F703" s="62">
        <v>0</v>
      </c>
      <c r="G703" s="62">
        <v>0</v>
      </c>
      <c r="H703" s="66">
        <v>-149504</v>
      </c>
      <c r="I703" s="66">
        <v>-149504</v>
      </c>
      <c r="J703" s="66">
        <v>-952762</v>
      </c>
      <c r="K703" s="66">
        <v>-984301</v>
      </c>
      <c r="L703" s="66">
        <v>-8333</v>
      </c>
      <c r="M703" s="66">
        <v>-8333</v>
      </c>
      <c r="N703" s="84">
        <v>-134239</v>
      </c>
      <c r="O703" s="84">
        <v>-142436</v>
      </c>
      <c r="P703" s="84">
        <v>-51432</v>
      </c>
      <c r="Q703" s="84">
        <v>-57461</v>
      </c>
      <c r="R703" s="84">
        <v>-193522</v>
      </c>
      <c r="S703" s="84">
        <v>-208660</v>
      </c>
      <c r="T703" s="84">
        <v>-172444</v>
      </c>
      <c r="U703" s="84">
        <v>-178034</v>
      </c>
      <c r="V703" s="38">
        <v>-63952</v>
      </c>
      <c r="W703" s="38">
        <v>-64195</v>
      </c>
      <c r="X703" s="38">
        <v>-62500</v>
      </c>
      <c r="Y703" s="38">
        <v>-62500</v>
      </c>
      <c r="Z703" s="38">
        <v>-86674</v>
      </c>
      <c r="AA703" s="38">
        <v>-89205</v>
      </c>
      <c r="AB703" s="38">
        <v>-44028</v>
      </c>
      <c r="AC703" s="38">
        <v>-47249</v>
      </c>
      <c r="AD703" s="38">
        <v>-68778</v>
      </c>
      <c r="AE703" s="38">
        <v>-63334</v>
      </c>
      <c r="AW703" s="20"/>
      <c r="AX703" s="20"/>
      <c r="AY703" s="20"/>
      <c r="AZ703" s="20"/>
      <c r="BA703" s="19"/>
      <c r="BB703" s="20"/>
      <c r="BC703" s="20"/>
      <c r="BD703" s="19"/>
      <c r="BE703" s="20"/>
      <c r="BF703" s="20"/>
      <c r="BG703" s="20"/>
      <c r="BH703" s="19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19"/>
      <c r="BT703" s="20"/>
      <c r="BU703" s="20"/>
      <c r="BV703" s="20"/>
      <c r="BW703" s="20"/>
      <c r="BX703" s="20"/>
      <c r="BY703" s="20"/>
      <c r="BZ703" s="20"/>
      <c r="CA703" s="19"/>
      <c r="CB703" s="20"/>
      <c r="CC703" s="20"/>
      <c r="CD703" s="20"/>
      <c r="CE703" s="20"/>
      <c r="CF703" s="20"/>
      <c r="CG703" s="20"/>
      <c r="CH703" s="19"/>
      <c r="CI703" s="20"/>
      <c r="CJ703" s="20"/>
      <c r="CK703" s="19"/>
      <c r="CL703" s="19"/>
      <c r="CM703" s="20"/>
      <c r="CN703" s="20"/>
      <c r="CO703" s="19"/>
      <c r="CP703" s="20"/>
      <c r="CQ703" s="20"/>
      <c r="CR703" s="20"/>
      <c r="CS703" s="20"/>
      <c r="CT703" s="20"/>
      <c r="CU703" s="20"/>
      <c r="CV703" s="19"/>
      <c r="CW703" s="19"/>
    </row>
    <row r="704" spans="1:101" x14ac:dyDescent="0.25">
      <c r="A704" s="31" t="s">
        <v>568</v>
      </c>
      <c r="B704" s="101">
        <v>-19215.341596002614</v>
      </c>
      <c r="C704" s="101">
        <v>-17532.510803729143</v>
      </c>
      <c r="D704" s="66">
        <v>-4510</v>
      </c>
      <c r="E704" s="66">
        <v>-4880</v>
      </c>
      <c r="F704" s="62">
        <v>0</v>
      </c>
      <c r="G704" s="62">
        <v>0</v>
      </c>
      <c r="H704" s="66">
        <v>-11252</v>
      </c>
      <c r="I704" s="66">
        <v>-11706</v>
      </c>
      <c r="J704" s="63">
        <v>1509</v>
      </c>
      <c r="K704" s="62">
        <v>586</v>
      </c>
      <c r="L704" s="62">
        <v>0</v>
      </c>
      <c r="M704" s="62">
        <v>0</v>
      </c>
      <c r="N704" s="84">
        <v>-51594</v>
      </c>
      <c r="O704" s="84">
        <v>-51140</v>
      </c>
      <c r="P704" s="84">
        <v>-66036</v>
      </c>
      <c r="Q704" s="84">
        <v>-82109</v>
      </c>
      <c r="R704" s="84">
        <v>-84452</v>
      </c>
      <c r="S704" s="84">
        <v>-68027</v>
      </c>
      <c r="T704" s="84">
        <v>-16010</v>
      </c>
      <c r="U704" s="84">
        <v>-10703</v>
      </c>
      <c r="V704" s="38">
        <v>-6781</v>
      </c>
      <c r="W704" s="38">
        <v>-3385</v>
      </c>
      <c r="X704" s="33">
        <v>0</v>
      </c>
      <c r="Y704" s="33">
        <v>0</v>
      </c>
      <c r="Z704" s="38">
        <v>-2750</v>
      </c>
      <c r="AA704" s="38">
        <v>-1523</v>
      </c>
      <c r="AB704" s="38">
        <v>-7978</v>
      </c>
      <c r="AC704" s="38">
        <v>-2305</v>
      </c>
      <c r="AD704" s="38">
        <v>-9386</v>
      </c>
      <c r="AE704" s="38">
        <v>-6636</v>
      </c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19"/>
      <c r="CQ704" s="20"/>
      <c r="CR704" s="20"/>
      <c r="CS704" s="20"/>
      <c r="CT704" s="20"/>
      <c r="CU704" s="20"/>
      <c r="CV704" s="20"/>
      <c r="CW704" s="20"/>
    </row>
    <row r="705" spans="1:101" x14ac:dyDescent="0.25">
      <c r="A705" s="31" t="s">
        <v>587</v>
      </c>
      <c r="B705" s="101">
        <v>-309863.43384972791</v>
      </c>
      <c r="C705" s="101">
        <v>-305676.6348291522</v>
      </c>
      <c r="D705" s="66">
        <v>-310642</v>
      </c>
      <c r="E705" s="66">
        <v>-313894</v>
      </c>
      <c r="F705" s="66">
        <v>-30971</v>
      </c>
      <c r="G705" s="66">
        <v>-45745</v>
      </c>
      <c r="H705" s="66">
        <v>-244391</v>
      </c>
      <c r="I705" s="66">
        <v>-266492</v>
      </c>
      <c r="J705" s="66">
        <v>-139111</v>
      </c>
      <c r="K705" s="66">
        <v>-59260</v>
      </c>
      <c r="L705" s="66">
        <v>-665560</v>
      </c>
      <c r="M705" s="66">
        <v>-693343</v>
      </c>
      <c r="N705" s="84">
        <v>-291720</v>
      </c>
      <c r="O705" s="84">
        <v>-303615</v>
      </c>
      <c r="P705" s="84">
        <v>-330563</v>
      </c>
      <c r="Q705" s="84">
        <v>-366680</v>
      </c>
      <c r="R705" s="84">
        <v>-298251</v>
      </c>
      <c r="S705" s="84">
        <v>-295532</v>
      </c>
      <c r="T705" s="84">
        <v>-250809</v>
      </c>
      <c r="U705" s="84">
        <v>-249703</v>
      </c>
      <c r="V705" s="38">
        <v>-398561</v>
      </c>
      <c r="W705" s="38">
        <v>-377882</v>
      </c>
      <c r="X705" s="38">
        <v>-148352</v>
      </c>
      <c r="Y705" s="38">
        <v>-172904</v>
      </c>
      <c r="Z705" s="38">
        <v>-218640</v>
      </c>
      <c r="AA705" s="38">
        <v>-223819</v>
      </c>
      <c r="AB705" s="38">
        <v>-373825</v>
      </c>
      <c r="AC705" s="38">
        <v>-375243</v>
      </c>
      <c r="AD705" s="38">
        <v>-607581</v>
      </c>
      <c r="AE705" s="38">
        <v>-533130</v>
      </c>
      <c r="AW705" s="19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19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19"/>
      <c r="CU705" s="20"/>
      <c r="CV705" s="20"/>
      <c r="CW705" s="20"/>
    </row>
    <row r="706" spans="1:101" x14ac:dyDescent="0.25">
      <c r="A706" s="31" t="s">
        <v>547</v>
      </c>
      <c r="B706" s="101">
        <v>-112441.62151193507</v>
      </c>
      <c r="C706" s="101">
        <v>-116848.50184020052</v>
      </c>
      <c r="D706" s="66">
        <v>-154063</v>
      </c>
      <c r="E706" s="66">
        <v>-152343</v>
      </c>
      <c r="F706" s="66">
        <v>-104058</v>
      </c>
      <c r="G706" s="66">
        <v>-152094</v>
      </c>
      <c r="H706" s="66">
        <v>-26182</v>
      </c>
      <c r="I706" s="66">
        <v>-26182</v>
      </c>
      <c r="J706" s="66">
        <v>-331890</v>
      </c>
      <c r="K706" s="66">
        <v>-343561</v>
      </c>
      <c r="L706" s="66">
        <v>-253887</v>
      </c>
      <c r="M706" s="66">
        <v>-217611</v>
      </c>
      <c r="N706" s="84">
        <v>-40476</v>
      </c>
      <c r="O706" s="84">
        <v>-37596</v>
      </c>
      <c r="P706" s="84">
        <v>-12519</v>
      </c>
      <c r="Q706" s="84">
        <v>-8876</v>
      </c>
      <c r="R706" s="84">
        <v>-132513</v>
      </c>
      <c r="S706" s="84">
        <v>-128474</v>
      </c>
      <c r="T706" s="84">
        <v>-5157</v>
      </c>
      <c r="U706" s="84">
        <v>-3770</v>
      </c>
      <c r="V706" s="38">
        <v>-109698</v>
      </c>
      <c r="W706" s="38">
        <v>-109987</v>
      </c>
      <c r="X706" s="33">
        <v>0</v>
      </c>
      <c r="Y706" s="33">
        <v>0</v>
      </c>
      <c r="Z706" s="33">
        <v>0</v>
      </c>
      <c r="AA706" s="33">
        <v>0</v>
      </c>
      <c r="AB706" s="38">
        <v>-15251</v>
      </c>
      <c r="AC706" s="38">
        <v>-23161</v>
      </c>
      <c r="AD706" s="38">
        <v>-332122</v>
      </c>
      <c r="AE706" s="38">
        <v>-323239</v>
      </c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19"/>
      <c r="BQ706" s="20"/>
      <c r="BR706" s="20"/>
      <c r="BS706" s="20"/>
      <c r="BT706" s="19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19"/>
      <c r="CP706" s="20"/>
      <c r="CQ706" s="20"/>
      <c r="CR706" s="20"/>
      <c r="CS706" s="19"/>
      <c r="CT706" s="20"/>
      <c r="CU706" s="20"/>
      <c r="CV706" s="20"/>
      <c r="CW706" s="20"/>
    </row>
    <row r="707" spans="1:101" x14ac:dyDescent="0.25">
      <c r="A707" s="31" t="s">
        <v>571</v>
      </c>
      <c r="B707" s="101">
        <v>-82111.567639153494</v>
      </c>
      <c r="C707" s="101">
        <v>-89778.826611131546</v>
      </c>
      <c r="D707" s="66">
        <v>-107257</v>
      </c>
      <c r="E707" s="66">
        <v>-115376</v>
      </c>
      <c r="F707" s="66">
        <v>-105527</v>
      </c>
      <c r="G707" s="66">
        <v>-68599</v>
      </c>
      <c r="H707" s="66">
        <v>-53371</v>
      </c>
      <c r="I707" s="66">
        <v>-88404</v>
      </c>
      <c r="J707" s="66">
        <v>-92812</v>
      </c>
      <c r="K707" s="66">
        <v>-100430</v>
      </c>
      <c r="L707" s="66">
        <v>-205274</v>
      </c>
      <c r="M707" s="66">
        <v>-190416</v>
      </c>
      <c r="N707" s="84">
        <v>-117099</v>
      </c>
      <c r="O707" s="84">
        <v>-143200</v>
      </c>
      <c r="P707" s="84">
        <v>-95273</v>
      </c>
      <c r="Q707" s="84">
        <v>-151551</v>
      </c>
      <c r="R707" s="84">
        <v>-156856</v>
      </c>
      <c r="S707" s="84">
        <v>-141394</v>
      </c>
      <c r="T707" s="84">
        <v>-111013</v>
      </c>
      <c r="U707" s="84">
        <v>-136555</v>
      </c>
      <c r="V707" s="38">
        <v>-46987</v>
      </c>
      <c r="W707" s="38">
        <v>-59972</v>
      </c>
      <c r="X707" s="38">
        <v>-21711</v>
      </c>
      <c r="Y707" s="38">
        <v>-19229</v>
      </c>
      <c r="Z707" s="38">
        <v>-42622</v>
      </c>
      <c r="AA707" s="38">
        <v>-33842</v>
      </c>
      <c r="AB707" s="38">
        <v>-55115</v>
      </c>
      <c r="AC707" s="38">
        <v>-61825</v>
      </c>
      <c r="AD707" s="38">
        <v>-42773</v>
      </c>
      <c r="AE707" s="38">
        <v>-83928</v>
      </c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</row>
    <row r="708" spans="1:101" x14ac:dyDescent="0.25">
      <c r="A708" s="31" t="s">
        <v>0</v>
      </c>
      <c r="B708" s="101">
        <v>-1319053.6619758897</v>
      </c>
      <c r="C708" s="101">
        <v>-1293143.0545994339</v>
      </c>
      <c r="D708" s="66">
        <v>-1433041</v>
      </c>
      <c r="E708" s="66">
        <v>-1342004</v>
      </c>
      <c r="F708" s="66">
        <v>-514144</v>
      </c>
      <c r="G708" s="66">
        <v>-472364</v>
      </c>
      <c r="H708" s="66">
        <v>-1279661</v>
      </c>
      <c r="I708" s="66">
        <v>-1173794</v>
      </c>
      <c r="J708" s="66">
        <v>-1597838</v>
      </c>
      <c r="K708" s="66">
        <v>-1624909</v>
      </c>
      <c r="L708" s="66">
        <v>-1969533</v>
      </c>
      <c r="M708" s="66">
        <v>-1795195</v>
      </c>
      <c r="N708" s="84">
        <v>-1534188</v>
      </c>
      <c r="O708" s="84">
        <v>-1336802</v>
      </c>
      <c r="P708" s="84">
        <v>-1714975</v>
      </c>
      <c r="Q708" s="84">
        <v>-1349005</v>
      </c>
      <c r="R708" s="84">
        <v>-1515144</v>
      </c>
      <c r="S708" s="84">
        <v>-1638526</v>
      </c>
      <c r="T708" s="84">
        <v>-1376876</v>
      </c>
      <c r="U708" s="84">
        <v>-1123322</v>
      </c>
      <c r="V708" s="38">
        <v>-1117514</v>
      </c>
      <c r="W708" s="38">
        <v>-1042135</v>
      </c>
      <c r="X708" s="38">
        <v>-930378</v>
      </c>
      <c r="Y708" s="38">
        <v>-891763</v>
      </c>
      <c r="Z708" s="38">
        <v>-595646</v>
      </c>
      <c r="AA708" s="38">
        <v>-533728</v>
      </c>
      <c r="AB708" s="38">
        <v>-1082873</v>
      </c>
      <c r="AC708" s="38">
        <v>-939916</v>
      </c>
      <c r="AD708" s="38">
        <v>-1634682</v>
      </c>
      <c r="AE708" s="38">
        <v>-1628313</v>
      </c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</row>
    <row r="709" spans="1:101" x14ac:dyDescent="0.25">
      <c r="A709" s="31" t="s">
        <v>572</v>
      </c>
      <c r="B709" s="101">
        <v>-415104.53598130093</v>
      </c>
      <c r="C709" s="101">
        <v>-314460.7300757604</v>
      </c>
      <c r="D709" s="66">
        <v>-82774</v>
      </c>
      <c r="E709" s="66">
        <v>-71172</v>
      </c>
      <c r="F709" s="62">
        <v>0</v>
      </c>
      <c r="G709" s="66">
        <v>-16033</v>
      </c>
      <c r="H709" s="66">
        <v>-38416</v>
      </c>
      <c r="I709" s="66">
        <v>-48354</v>
      </c>
      <c r="J709" s="66">
        <v>-158637</v>
      </c>
      <c r="K709" s="66">
        <v>-118454</v>
      </c>
      <c r="L709" s="66">
        <v>-136239</v>
      </c>
      <c r="M709" s="66">
        <v>-98292</v>
      </c>
      <c r="N709" s="84">
        <v>-472969</v>
      </c>
      <c r="O709" s="84">
        <v>-370697</v>
      </c>
      <c r="P709" s="84">
        <v>-501592</v>
      </c>
      <c r="Q709" s="84">
        <v>-425249</v>
      </c>
      <c r="R709" s="84">
        <v>-298174</v>
      </c>
      <c r="S709" s="84">
        <v>-188654</v>
      </c>
      <c r="T709" s="84">
        <v>-563069</v>
      </c>
      <c r="U709" s="84">
        <v>-441258</v>
      </c>
      <c r="V709" s="38">
        <v>-550434</v>
      </c>
      <c r="W709" s="38">
        <v>-420792</v>
      </c>
      <c r="X709" s="33">
        <v>0</v>
      </c>
      <c r="Y709" s="33">
        <v>0</v>
      </c>
      <c r="Z709" s="38">
        <v>-340538</v>
      </c>
      <c r="AA709" s="38">
        <v>-251107</v>
      </c>
      <c r="AB709" s="38">
        <v>-302934</v>
      </c>
      <c r="AC709" s="38">
        <v>-283194</v>
      </c>
      <c r="AD709" s="38">
        <v>-1086078</v>
      </c>
      <c r="AE709" s="38">
        <v>-774400</v>
      </c>
      <c r="AW709" s="20"/>
      <c r="AX709" s="19"/>
      <c r="AY709" s="19"/>
      <c r="AZ709" s="19"/>
      <c r="BA709" s="20"/>
      <c r="BB709" s="20"/>
      <c r="BC709" s="20"/>
      <c r="BD709" s="19"/>
      <c r="BE709" s="19"/>
      <c r="BF709" s="20"/>
      <c r="BG709" s="19"/>
      <c r="BH709" s="19"/>
      <c r="BI709" s="20"/>
      <c r="BJ709" s="19"/>
      <c r="BK709" s="20"/>
      <c r="BL709" s="20"/>
      <c r="BM709" s="20"/>
      <c r="BN709" s="19"/>
      <c r="BO709" s="20"/>
      <c r="BP709" s="20"/>
      <c r="BQ709" s="20"/>
      <c r="BR709" s="19"/>
      <c r="BS709" s="19"/>
      <c r="BT709" s="20"/>
      <c r="BU709" s="20"/>
      <c r="BV709" s="20"/>
      <c r="BW709" s="20"/>
      <c r="BX709" s="20"/>
      <c r="BY709" s="19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</row>
    <row r="710" spans="1:101" x14ac:dyDescent="0.25">
      <c r="A710" s="31" t="s">
        <v>1</v>
      </c>
      <c r="B710" s="101">
        <v>-1947657.000372665</v>
      </c>
      <c r="C710" s="101">
        <v>-1939172.3480673891</v>
      </c>
      <c r="D710" s="66">
        <v>-1351939</v>
      </c>
      <c r="E710" s="66">
        <v>-1308726</v>
      </c>
      <c r="F710" s="66">
        <v>-568004</v>
      </c>
      <c r="G710" s="66">
        <v>-760368</v>
      </c>
      <c r="H710" s="66">
        <v>-608999</v>
      </c>
      <c r="I710" s="66">
        <v>-510217</v>
      </c>
      <c r="J710" s="66">
        <v>-648650</v>
      </c>
      <c r="K710" s="66">
        <v>-578047</v>
      </c>
      <c r="L710" s="66">
        <v>-3405243</v>
      </c>
      <c r="M710" s="66">
        <v>-3366642</v>
      </c>
      <c r="N710" s="84">
        <v>-2347820</v>
      </c>
      <c r="O710" s="84">
        <v>-2146446</v>
      </c>
      <c r="P710" s="84">
        <v>-2871574</v>
      </c>
      <c r="Q710" s="84">
        <v>-2642010</v>
      </c>
      <c r="R710" s="84">
        <v>-1501680</v>
      </c>
      <c r="S710" s="84">
        <v>-1346769</v>
      </c>
      <c r="T710" s="84">
        <v>-2421621</v>
      </c>
      <c r="U710" s="84">
        <v>-2215656</v>
      </c>
      <c r="V710" s="38">
        <v>-2527782</v>
      </c>
      <c r="W710" s="38">
        <v>-2693241</v>
      </c>
      <c r="X710" s="38">
        <v>-393534</v>
      </c>
      <c r="Y710" s="38">
        <v>-387763</v>
      </c>
      <c r="Z710" s="38">
        <v>-1578781</v>
      </c>
      <c r="AA710" s="38">
        <v>-1578061</v>
      </c>
      <c r="AB710" s="38">
        <v>-2196653</v>
      </c>
      <c r="AC710" s="38">
        <v>-2551898</v>
      </c>
      <c r="AD710" s="38">
        <v>-3944243</v>
      </c>
      <c r="AE710" s="38">
        <v>-4034304</v>
      </c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</row>
    <row r="711" spans="1:101" x14ac:dyDescent="0.25">
      <c r="A711" s="31" t="s">
        <v>573</v>
      </c>
      <c r="B711" s="101">
        <v>-8860.5468632986285</v>
      </c>
      <c r="C711" s="101">
        <v>-8941.5163296671635</v>
      </c>
      <c r="D711" s="62">
        <v>0</v>
      </c>
      <c r="E711" s="62">
        <v>0</v>
      </c>
      <c r="F711" s="62">
        <v>0</v>
      </c>
      <c r="G711" s="62">
        <v>0</v>
      </c>
      <c r="H711" s="62">
        <v>0</v>
      </c>
      <c r="I711" s="62">
        <v>0</v>
      </c>
      <c r="J711" s="62">
        <v>0</v>
      </c>
      <c r="K711" s="62">
        <v>0</v>
      </c>
      <c r="L711" s="62">
        <v>0</v>
      </c>
      <c r="M711" s="62">
        <v>0</v>
      </c>
      <c r="N711" s="84">
        <v>-25887</v>
      </c>
      <c r="O711" s="84">
        <v>-26233</v>
      </c>
      <c r="P711" s="84">
        <v>-71893</v>
      </c>
      <c r="Q711" s="84">
        <v>-72739</v>
      </c>
      <c r="R711" s="79">
        <v>88</v>
      </c>
      <c r="S711" s="85">
        <v>-74</v>
      </c>
      <c r="T711" s="79">
        <v>0</v>
      </c>
      <c r="U711" s="79">
        <v>0</v>
      </c>
      <c r="V711" s="38">
        <v>-9929</v>
      </c>
      <c r="W711" s="38">
        <v>-9929</v>
      </c>
      <c r="X711" s="33">
        <v>0</v>
      </c>
      <c r="Y711" s="33">
        <v>0</v>
      </c>
      <c r="Z711" s="33">
        <v>0</v>
      </c>
      <c r="AA711" s="33">
        <v>0</v>
      </c>
      <c r="AB711" s="38">
        <v>-25623</v>
      </c>
      <c r="AC711" s="38">
        <v>-25623</v>
      </c>
      <c r="AD711" s="33">
        <v>0</v>
      </c>
      <c r="AE711" s="33">
        <v>0</v>
      </c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19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</row>
    <row r="712" spans="1:101" x14ac:dyDescent="0.25">
      <c r="A712" s="35" t="s">
        <v>588</v>
      </c>
      <c r="B712" s="102">
        <v>-28356791.468010396</v>
      </c>
      <c r="C712" s="102">
        <v>-27965405.768521629</v>
      </c>
      <c r="D712" s="64">
        <v>-19795065</v>
      </c>
      <c r="E712" s="64">
        <v>-19342166</v>
      </c>
      <c r="F712" s="64">
        <v>-10254189</v>
      </c>
      <c r="G712" s="64">
        <v>-10383700</v>
      </c>
      <c r="H712" s="64">
        <v>-16497224</v>
      </c>
      <c r="I712" s="64">
        <v>-16066878</v>
      </c>
      <c r="J712" s="64">
        <v>-15219700</v>
      </c>
      <c r="K712" s="64">
        <v>-15295019</v>
      </c>
      <c r="L712" s="64">
        <v>-32653074</v>
      </c>
      <c r="M712" s="64">
        <v>-31523496</v>
      </c>
      <c r="N712" s="82">
        <v>-35943837</v>
      </c>
      <c r="O712" s="82">
        <v>-35423171</v>
      </c>
      <c r="P712" s="82">
        <v>-40993579</v>
      </c>
      <c r="Q712" s="82">
        <v>-40703860</v>
      </c>
      <c r="R712" s="82">
        <v>-27588851</v>
      </c>
      <c r="S712" s="82">
        <v>-27306703</v>
      </c>
      <c r="T712" s="82">
        <v>-36787249</v>
      </c>
      <c r="U712" s="82">
        <v>-35889650</v>
      </c>
      <c r="V712" s="36">
        <v>-36773454</v>
      </c>
      <c r="W712" s="36">
        <v>-36458021</v>
      </c>
      <c r="X712" s="36">
        <v>-6641562</v>
      </c>
      <c r="Y712" s="36">
        <v>-6757371</v>
      </c>
      <c r="Z712" s="36">
        <v>-22519786</v>
      </c>
      <c r="AA712" s="36">
        <v>-22585593</v>
      </c>
      <c r="AB712" s="36">
        <v>-32645188</v>
      </c>
      <c r="AC712" s="36">
        <v>-32609623</v>
      </c>
      <c r="AD712" s="36">
        <v>-56846283</v>
      </c>
      <c r="AE712" s="36">
        <v>-55813824</v>
      </c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</row>
    <row r="713" spans="1:101" x14ac:dyDescent="0.25">
      <c r="A713" s="31" t="s">
        <v>589</v>
      </c>
      <c r="B713" s="103">
        <v>-2667175</v>
      </c>
      <c r="C713" s="103">
        <v>-2695970</v>
      </c>
      <c r="D713" s="66">
        <v>-4081234</v>
      </c>
      <c r="E713" s="66">
        <v>-4051303</v>
      </c>
      <c r="F713" s="66">
        <v>-2044375</v>
      </c>
      <c r="G713" s="66">
        <v>-2079591</v>
      </c>
      <c r="H713" s="66">
        <v>-3696241</v>
      </c>
      <c r="I713" s="66">
        <v>-3676549</v>
      </c>
      <c r="J713" s="66">
        <v>-5441077</v>
      </c>
      <c r="K713" s="66">
        <v>-5324692</v>
      </c>
      <c r="L713" s="66">
        <v>-4624660</v>
      </c>
      <c r="M713" s="66">
        <v>-4611722</v>
      </c>
      <c r="N713" s="84">
        <v>-3191430</v>
      </c>
      <c r="O713" s="84">
        <v>-3312862</v>
      </c>
      <c r="P713" s="84">
        <v>-2832828</v>
      </c>
      <c r="Q713" s="84">
        <v>-2918780</v>
      </c>
      <c r="R713" s="84">
        <v>-3810942</v>
      </c>
      <c r="S713" s="84">
        <v>-3857889</v>
      </c>
      <c r="T713" s="84">
        <v>-3114000</v>
      </c>
      <c r="U713" s="84">
        <v>-3318676</v>
      </c>
      <c r="V713" s="38">
        <v>-1308677</v>
      </c>
      <c r="W713" s="38">
        <v>-1314615</v>
      </c>
      <c r="X713" s="38">
        <v>-2561500</v>
      </c>
      <c r="Y713" s="38">
        <v>-2651000</v>
      </c>
      <c r="Z713" s="38">
        <v>-1472660</v>
      </c>
      <c r="AA713" s="38">
        <v>-1465444</v>
      </c>
      <c r="AB713" s="38">
        <v>-1379000</v>
      </c>
      <c r="AC713" s="38">
        <v>-1402405</v>
      </c>
      <c r="AD713" s="38">
        <v>-976945</v>
      </c>
      <c r="AE713" s="38">
        <v>-966115</v>
      </c>
      <c r="AW713" s="19"/>
      <c r="AX713" s="20"/>
      <c r="AY713" s="20"/>
      <c r="AZ713" s="19"/>
      <c r="BA713" s="20"/>
      <c r="BB713" s="20"/>
      <c r="BC713" s="19"/>
      <c r="BD713" s="20"/>
      <c r="BE713" s="20"/>
      <c r="BF713" s="19"/>
      <c r="BG713" s="20"/>
      <c r="BH713" s="20"/>
      <c r="BI713" s="19"/>
      <c r="BJ713" s="20"/>
      <c r="BK713" s="19"/>
      <c r="BL713" s="20"/>
      <c r="BM713" s="19"/>
      <c r="BN713" s="20"/>
      <c r="BO713" s="20"/>
      <c r="BP713" s="19"/>
      <c r="BQ713" s="20"/>
      <c r="BR713" s="20"/>
      <c r="BS713" s="20"/>
      <c r="BT713" s="20"/>
      <c r="BU713" s="20"/>
      <c r="BV713" s="19"/>
      <c r="BW713" s="20"/>
      <c r="BX713" s="19"/>
      <c r="BY713" s="20"/>
      <c r="BZ713" s="20"/>
      <c r="CA713" s="19"/>
      <c r="CB713" s="20"/>
      <c r="CC713" s="19"/>
      <c r="CD713" s="20"/>
      <c r="CE713" s="20"/>
      <c r="CF713" s="19"/>
      <c r="CG713" s="20"/>
      <c r="CH713" s="19"/>
      <c r="CI713" s="19"/>
      <c r="CJ713" s="19"/>
      <c r="CK713" s="19"/>
      <c r="CL713" s="19"/>
      <c r="CM713" s="20"/>
      <c r="CN713" s="20"/>
      <c r="CO713" s="20"/>
      <c r="CP713" s="19"/>
      <c r="CQ713" s="20"/>
      <c r="CR713" s="20"/>
      <c r="CS713" s="19"/>
      <c r="CT713" s="20"/>
      <c r="CU713" s="20"/>
      <c r="CV713" s="20"/>
      <c r="CW713" s="19"/>
    </row>
    <row r="714" spans="1:101" x14ac:dyDescent="0.25">
      <c r="A714" s="31" t="s">
        <v>590</v>
      </c>
      <c r="B714" s="103">
        <v>-12934</v>
      </c>
      <c r="C714" s="104">
        <v>-369</v>
      </c>
      <c r="D714" s="62">
        <v>0</v>
      </c>
      <c r="E714" s="62">
        <v>0</v>
      </c>
      <c r="F714" s="62">
        <v>0</v>
      </c>
      <c r="G714" s="62">
        <v>0</v>
      </c>
      <c r="H714" s="62">
        <v>0</v>
      </c>
      <c r="I714" s="62">
        <v>0</v>
      </c>
      <c r="J714" s="62">
        <v>0</v>
      </c>
      <c r="K714" s="62">
        <v>0</v>
      </c>
      <c r="L714" s="62">
        <v>0</v>
      </c>
      <c r="M714" s="62">
        <v>0</v>
      </c>
      <c r="N714" s="84">
        <v>-23385</v>
      </c>
      <c r="O714" s="85">
        <v>-982</v>
      </c>
      <c r="P714" s="84">
        <v>-64865</v>
      </c>
      <c r="Q714" s="84">
        <v>-2703</v>
      </c>
      <c r="R714" s="79">
        <v>0</v>
      </c>
      <c r="S714" s="79">
        <v>0</v>
      </c>
      <c r="T714" s="85">
        <v>-21</v>
      </c>
      <c r="U714" s="85">
        <v>-21</v>
      </c>
      <c r="V714" s="38">
        <v>-10635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8">
        <v>-26628</v>
      </c>
      <c r="AC714" s="33">
        <v>0</v>
      </c>
      <c r="AD714" s="38">
        <v>-1013</v>
      </c>
      <c r="AE714" s="33">
        <v>0</v>
      </c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19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</row>
    <row r="715" spans="1:101" x14ac:dyDescent="0.25">
      <c r="A715" s="31" t="s">
        <v>591</v>
      </c>
      <c r="B715" s="101">
        <v>157229</v>
      </c>
      <c r="C715" s="101">
        <v>157127</v>
      </c>
      <c r="D715" s="63">
        <v>153953</v>
      </c>
      <c r="E715" s="63">
        <v>147915</v>
      </c>
      <c r="F715" s="63">
        <v>246139</v>
      </c>
      <c r="G715" s="63">
        <v>225910</v>
      </c>
      <c r="H715" s="63">
        <v>168233</v>
      </c>
      <c r="I715" s="63">
        <v>159922</v>
      </c>
      <c r="J715" s="63">
        <v>142974</v>
      </c>
      <c r="K715" s="63">
        <v>133829</v>
      </c>
      <c r="L715" s="63">
        <v>137133</v>
      </c>
      <c r="M715" s="63">
        <v>135611</v>
      </c>
      <c r="N715" s="80">
        <v>163035</v>
      </c>
      <c r="O715" s="80">
        <v>162108</v>
      </c>
      <c r="P715" s="80">
        <v>166835</v>
      </c>
      <c r="Q715" s="80">
        <v>164704</v>
      </c>
      <c r="R715" s="80">
        <v>160930</v>
      </c>
      <c r="S715" s="80">
        <v>159237</v>
      </c>
      <c r="T715" s="80">
        <v>161065</v>
      </c>
      <c r="U715" s="80">
        <v>161606</v>
      </c>
      <c r="V715" s="34">
        <v>150499</v>
      </c>
      <c r="W715" s="34">
        <v>152097</v>
      </c>
      <c r="X715" s="34">
        <v>146069</v>
      </c>
      <c r="Y715" s="34">
        <v>145157</v>
      </c>
      <c r="Z715" s="34">
        <v>148037</v>
      </c>
      <c r="AA715" s="34">
        <v>147243</v>
      </c>
      <c r="AB715" s="34">
        <v>150799</v>
      </c>
      <c r="AC715" s="34">
        <v>154146</v>
      </c>
      <c r="AD715" s="34">
        <v>151586</v>
      </c>
      <c r="AE715" s="34">
        <v>152984</v>
      </c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19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</row>
    <row r="716" spans="1:101" x14ac:dyDescent="0.25">
      <c r="A716" s="31"/>
      <c r="B716" s="100"/>
      <c r="C716" s="100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79"/>
      <c r="O716" s="79"/>
      <c r="P716" s="79"/>
      <c r="Q716" s="79"/>
      <c r="R716" s="79"/>
      <c r="S716" s="79"/>
      <c r="T716" s="79"/>
      <c r="U716" s="79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20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20"/>
      <c r="CC716" s="19"/>
      <c r="CD716" s="20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20"/>
      <c r="CQ716" s="19"/>
      <c r="CR716" s="19"/>
      <c r="CS716" s="19"/>
      <c r="CT716" s="19"/>
      <c r="CU716" s="19"/>
      <c r="CV716" s="19"/>
      <c r="CW716" s="19"/>
    </row>
    <row r="717" spans="1:101" x14ac:dyDescent="0.25">
      <c r="A717"/>
      <c r="B717" s="5"/>
      <c r="C717" s="5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74"/>
      <c r="O717" s="74"/>
      <c r="P717" s="75"/>
      <c r="Q717" s="75"/>
      <c r="R717" s="75"/>
      <c r="S717" s="75"/>
      <c r="T717" s="75"/>
      <c r="U717" s="75"/>
      <c r="V717"/>
      <c r="W717"/>
      <c r="X717"/>
      <c r="Y717"/>
      <c r="Z717"/>
      <c r="AA717"/>
      <c r="AB717"/>
      <c r="AC717"/>
      <c r="AD717"/>
      <c r="AE717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19"/>
      <c r="CG717" s="20"/>
      <c r="CH717" s="19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</row>
    <row r="718" spans="1:101" ht="23.25" x14ac:dyDescent="0.25">
      <c r="A718" s="27" t="s">
        <v>592</v>
      </c>
      <c r="B718" s="93"/>
      <c r="C718" s="93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76"/>
      <c r="O718" s="76"/>
      <c r="P718" s="76"/>
      <c r="Q718" s="76"/>
      <c r="R718" s="76"/>
      <c r="S718" s="76"/>
      <c r="T718" s="76"/>
      <c r="U718" s="76"/>
      <c r="V718"/>
      <c r="W718"/>
      <c r="X718"/>
      <c r="Y718"/>
      <c r="Z718"/>
      <c r="AA718"/>
      <c r="AB718"/>
      <c r="AC718"/>
      <c r="AD718"/>
      <c r="AE718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20"/>
      <c r="BZ718" s="20"/>
      <c r="CA718" s="19"/>
      <c r="CB718" s="20"/>
      <c r="CC718" s="20"/>
      <c r="CD718" s="20"/>
      <c r="CE718" s="20"/>
      <c r="CF718" s="23"/>
      <c r="CG718" s="19"/>
      <c r="CH718" s="19"/>
      <c r="CI718" s="19"/>
      <c r="CJ718" s="19"/>
      <c r="CK718" s="19"/>
      <c r="CL718" s="19"/>
      <c r="CM718" s="19"/>
      <c r="CN718" s="20"/>
      <c r="CO718" s="23"/>
      <c r="CP718" s="19"/>
      <c r="CQ718" s="19"/>
      <c r="CR718" s="23"/>
      <c r="CS718" s="19"/>
      <c r="CT718" s="19"/>
      <c r="CU718" s="19"/>
      <c r="CV718" s="23"/>
      <c r="CW718" s="19"/>
    </row>
    <row r="719" spans="1:101" x14ac:dyDescent="0.25">
      <c r="A719"/>
      <c r="B719" s="93"/>
      <c r="C719" s="93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74"/>
      <c r="O719" s="74"/>
      <c r="P719" s="75"/>
      <c r="Q719" s="75"/>
      <c r="R719" s="75"/>
      <c r="S719" s="75"/>
      <c r="T719" s="75"/>
      <c r="U719" s="75"/>
      <c r="V719"/>
      <c r="W719"/>
      <c r="X719"/>
      <c r="Y719"/>
      <c r="Z719"/>
      <c r="AA719"/>
      <c r="AB719"/>
      <c r="AC719"/>
      <c r="AD719"/>
      <c r="AE719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</row>
    <row r="720" spans="1:101" ht="15" customHeight="1" x14ac:dyDescent="0.25">
      <c r="A720" s="31" t="s">
        <v>34</v>
      </c>
      <c r="B720" s="109" t="s">
        <v>626</v>
      </c>
      <c r="C720" s="110"/>
      <c r="D720" s="109" t="s">
        <v>626</v>
      </c>
      <c r="E720" s="110"/>
      <c r="F720" s="109">
        <v>0</v>
      </c>
      <c r="G720" s="110"/>
      <c r="H720" s="109">
        <v>100</v>
      </c>
      <c r="I720" s="110"/>
      <c r="J720" s="109">
        <v>200</v>
      </c>
      <c r="K720" s="110"/>
      <c r="L720" s="109">
        <v>300</v>
      </c>
      <c r="M720" s="110"/>
      <c r="N720" s="109" t="s">
        <v>626</v>
      </c>
      <c r="O720" s="110"/>
      <c r="P720" s="109">
        <v>-1312.1332</v>
      </c>
      <c r="Q720" s="110"/>
      <c r="R720" s="109">
        <v>1322</v>
      </c>
      <c r="S720" s="110"/>
      <c r="T720" s="109" t="s">
        <v>642</v>
      </c>
      <c r="U720" s="110"/>
      <c r="V720" s="109" t="s">
        <v>626</v>
      </c>
      <c r="W720" s="110"/>
      <c r="X720" s="109">
        <v>0</v>
      </c>
      <c r="Y720" s="110"/>
      <c r="Z720" s="109">
        <v>80</v>
      </c>
      <c r="AA720" s="110"/>
      <c r="AB720" s="109">
        <v>160</v>
      </c>
      <c r="AC720" s="110"/>
      <c r="AD720" s="109">
        <v>240</v>
      </c>
      <c r="AE720" s="110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</row>
    <row r="721" spans="1:101" x14ac:dyDescent="0.25">
      <c r="A721" s="31" t="s">
        <v>81</v>
      </c>
      <c r="B721" s="86">
        <v>2014</v>
      </c>
      <c r="C721" s="86">
        <v>2013</v>
      </c>
      <c r="D721" s="61">
        <v>2014</v>
      </c>
      <c r="E721" s="61">
        <v>2013</v>
      </c>
      <c r="F721" s="61">
        <v>2014</v>
      </c>
      <c r="G721" s="61">
        <v>2013</v>
      </c>
      <c r="H721" s="61">
        <v>2014</v>
      </c>
      <c r="I721" s="61">
        <v>2013</v>
      </c>
      <c r="J721" s="61">
        <v>2014</v>
      </c>
      <c r="K721" s="61">
        <v>2013</v>
      </c>
      <c r="L721" s="61">
        <v>2014</v>
      </c>
      <c r="M721" s="61">
        <v>2013</v>
      </c>
      <c r="N721" s="78">
        <v>2014</v>
      </c>
      <c r="O721" s="78">
        <v>2013</v>
      </c>
      <c r="P721" s="78">
        <v>2014</v>
      </c>
      <c r="Q721" s="78">
        <v>2013</v>
      </c>
      <c r="R721" s="78">
        <v>2014</v>
      </c>
      <c r="S721" s="78">
        <v>2013</v>
      </c>
      <c r="T721" s="78">
        <v>2014</v>
      </c>
      <c r="U721" s="78">
        <v>2013</v>
      </c>
      <c r="V721" s="32">
        <v>2014</v>
      </c>
      <c r="W721" s="32">
        <v>2013</v>
      </c>
      <c r="X721" s="32">
        <v>2014</v>
      </c>
      <c r="Y721" s="32">
        <v>2013</v>
      </c>
      <c r="Z721" s="32">
        <v>2014</v>
      </c>
      <c r="AA721" s="32">
        <v>2013</v>
      </c>
      <c r="AB721" s="32">
        <v>2014</v>
      </c>
      <c r="AC721" s="32">
        <v>2013</v>
      </c>
      <c r="AD721" s="32">
        <v>2014</v>
      </c>
      <c r="AE721" s="32">
        <v>2013</v>
      </c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</row>
    <row r="722" spans="1:101" x14ac:dyDescent="0.25">
      <c r="A722" s="31" t="s">
        <v>593</v>
      </c>
      <c r="B722" s="88">
        <v>1945</v>
      </c>
      <c r="C722" s="88">
        <v>1923</v>
      </c>
      <c r="D722" s="63">
        <v>1844</v>
      </c>
      <c r="E722" s="63">
        <v>1785</v>
      </c>
      <c r="F722" s="63">
        <v>1989</v>
      </c>
      <c r="G722" s="63">
        <v>1989</v>
      </c>
      <c r="H722" s="63">
        <v>1851</v>
      </c>
      <c r="I722" s="63">
        <v>1851</v>
      </c>
      <c r="J722" s="63">
        <v>1840</v>
      </c>
      <c r="K722" s="63">
        <v>1686</v>
      </c>
      <c r="L722" s="63">
        <v>1772</v>
      </c>
      <c r="M722" s="63">
        <v>1661</v>
      </c>
      <c r="N722" s="80">
        <v>1975</v>
      </c>
      <c r="O722" s="80">
        <v>1949</v>
      </c>
      <c r="P722" s="80">
        <v>1960</v>
      </c>
      <c r="Q722" s="80">
        <v>1924</v>
      </c>
      <c r="R722" s="80">
        <v>1993</v>
      </c>
      <c r="S722" s="80">
        <v>1942</v>
      </c>
      <c r="T722" s="80">
        <v>1976</v>
      </c>
      <c r="U722" s="80">
        <v>1976</v>
      </c>
      <c r="V722" s="34">
        <v>1945</v>
      </c>
      <c r="W722" s="34">
        <v>1933</v>
      </c>
      <c r="X722" s="34">
        <v>1990</v>
      </c>
      <c r="Y722" s="34">
        <v>1990</v>
      </c>
      <c r="Z722" s="34">
        <v>1995</v>
      </c>
      <c r="AA722" s="34">
        <v>1995</v>
      </c>
      <c r="AB722" s="34">
        <v>1915</v>
      </c>
      <c r="AC722" s="34">
        <v>1899</v>
      </c>
      <c r="AD722" s="34">
        <v>1935</v>
      </c>
      <c r="AE722" s="34">
        <v>1915</v>
      </c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</row>
    <row r="723" spans="1:101" x14ac:dyDescent="0.25">
      <c r="A723" s="31" t="s">
        <v>594</v>
      </c>
      <c r="B723" s="88">
        <v>29510289</v>
      </c>
      <c r="C723" s="88">
        <v>29510289</v>
      </c>
      <c r="D723" s="63">
        <v>35679427</v>
      </c>
      <c r="E723" s="63">
        <v>35679427</v>
      </c>
      <c r="F723" s="63">
        <v>28138393</v>
      </c>
      <c r="G723" s="63">
        <v>28138393</v>
      </c>
      <c r="H723" s="63">
        <v>41885145</v>
      </c>
      <c r="I723" s="63">
        <v>41885145</v>
      </c>
      <c r="J723" s="63">
        <v>39774966</v>
      </c>
      <c r="K723" s="63">
        <v>39774966</v>
      </c>
      <c r="L723" s="63">
        <v>26075008</v>
      </c>
      <c r="M723" s="63">
        <v>26075008</v>
      </c>
      <c r="N723" s="80">
        <v>28978695</v>
      </c>
      <c r="O723" s="80">
        <v>28978695</v>
      </c>
      <c r="P723" s="80">
        <v>26364277</v>
      </c>
      <c r="Q723" s="80">
        <v>26364277</v>
      </c>
      <c r="R723" s="80">
        <v>31877424</v>
      </c>
      <c r="S723" s="80">
        <v>31877424</v>
      </c>
      <c r="T723" s="80">
        <v>29497344</v>
      </c>
      <c r="U723" s="80">
        <v>29497344</v>
      </c>
      <c r="V723" s="34">
        <v>28744821</v>
      </c>
      <c r="W723" s="34">
        <v>28744821</v>
      </c>
      <c r="X723" s="34">
        <v>32793480</v>
      </c>
      <c r="Y723" s="34">
        <v>32793480</v>
      </c>
      <c r="Z723" s="34">
        <v>28526820</v>
      </c>
      <c r="AA723" s="34">
        <v>28526820</v>
      </c>
      <c r="AB723" s="34">
        <v>26775660</v>
      </c>
      <c r="AC723" s="34">
        <v>26775660</v>
      </c>
      <c r="AD723" s="34">
        <v>31054528</v>
      </c>
      <c r="AE723" s="34">
        <v>31054528</v>
      </c>
      <c r="AW723" s="23"/>
      <c r="AX723" s="23"/>
      <c r="AY723" s="23"/>
      <c r="AZ723" s="20"/>
      <c r="BA723" s="23"/>
      <c r="BB723" s="20"/>
      <c r="BC723" s="23"/>
      <c r="BD723" s="20"/>
      <c r="BE723" s="23"/>
      <c r="BF723" s="20"/>
      <c r="BG723" s="20"/>
      <c r="BH723" s="23"/>
      <c r="BI723" s="23"/>
      <c r="BJ723" s="23"/>
      <c r="BK723" s="23"/>
      <c r="BL723" s="20"/>
      <c r="BM723" s="23"/>
      <c r="BN723" s="20"/>
      <c r="BO723" s="23"/>
      <c r="BP723" s="20"/>
      <c r="BQ723" s="20"/>
      <c r="BR723" s="20"/>
      <c r="BS723" s="20"/>
      <c r="BT723" s="20"/>
      <c r="BU723" s="20"/>
      <c r="BV723" s="20"/>
      <c r="BW723" s="20"/>
      <c r="BX723" s="23"/>
      <c r="BY723" s="23"/>
      <c r="BZ723" s="20"/>
      <c r="CA723" s="20"/>
      <c r="CB723" s="20"/>
      <c r="CC723" s="20"/>
      <c r="CD723" s="20"/>
      <c r="CE723" s="20"/>
      <c r="CF723" s="20"/>
      <c r="CG723" s="20"/>
      <c r="CH723" s="23"/>
      <c r="CI723" s="23"/>
      <c r="CJ723" s="20"/>
      <c r="CK723" s="23"/>
      <c r="CL723" s="23"/>
      <c r="CM723" s="23"/>
      <c r="CN723" s="23"/>
      <c r="CO723" s="23"/>
      <c r="CP723" s="23"/>
      <c r="CQ723" s="23"/>
      <c r="CR723" s="21"/>
      <c r="CS723" s="20"/>
      <c r="CT723" s="20"/>
      <c r="CU723" s="20"/>
      <c r="CV723" s="23"/>
      <c r="CW723" s="23"/>
    </row>
    <row r="724" spans="1:101" x14ac:dyDescent="0.25">
      <c r="A724" s="31" t="s">
        <v>595</v>
      </c>
      <c r="B724" s="87">
        <v>48</v>
      </c>
      <c r="C724" s="87">
        <v>47</v>
      </c>
      <c r="D724" s="62">
        <v>51</v>
      </c>
      <c r="E724" s="62">
        <v>50</v>
      </c>
      <c r="F724" s="62">
        <v>58</v>
      </c>
      <c r="G724" s="62">
        <v>57</v>
      </c>
      <c r="H724" s="62">
        <v>53</v>
      </c>
      <c r="I724" s="62">
        <v>52</v>
      </c>
      <c r="J724" s="62">
        <v>42</v>
      </c>
      <c r="K724" s="62">
        <v>41</v>
      </c>
      <c r="L724" s="62">
        <v>51</v>
      </c>
      <c r="M724" s="62">
        <v>50</v>
      </c>
      <c r="N724" s="79">
        <v>48</v>
      </c>
      <c r="O724" s="79">
        <v>47</v>
      </c>
      <c r="P724" s="79">
        <v>47</v>
      </c>
      <c r="Q724" s="79">
        <v>46</v>
      </c>
      <c r="R724" s="79">
        <v>49</v>
      </c>
      <c r="S724" s="79">
        <v>48</v>
      </c>
      <c r="T724" s="79">
        <v>48</v>
      </c>
      <c r="U724" s="79">
        <v>47</v>
      </c>
      <c r="V724" s="33">
        <v>47</v>
      </c>
      <c r="W724" s="33">
        <v>46</v>
      </c>
      <c r="X724" s="33">
        <v>52</v>
      </c>
      <c r="Y724" s="33">
        <v>51</v>
      </c>
      <c r="Z724" s="33">
        <v>47</v>
      </c>
      <c r="AA724" s="33">
        <v>46</v>
      </c>
      <c r="AB724" s="33">
        <v>47</v>
      </c>
      <c r="AC724" s="33">
        <v>46</v>
      </c>
      <c r="AD724" s="33">
        <v>45</v>
      </c>
      <c r="AE724" s="33">
        <v>44</v>
      </c>
      <c r="AW724" s="23"/>
      <c r="AX724" s="23"/>
      <c r="AY724" s="23"/>
      <c r="AZ724" s="20"/>
      <c r="BA724" s="23"/>
      <c r="BB724" s="23"/>
      <c r="BC724" s="20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0"/>
      <c r="BX724" s="23"/>
      <c r="BY724" s="23"/>
      <c r="BZ724" s="20"/>
      <c r="CA724" s="23"/>
      <c r="CB724" s="20"/>
      <c r="CC724" s="23"/>
      <c r="CD724" s="20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0"/>
      <c r="CP724" s="23"/>
      <c r="CQ724" s="23"/>
      <c r="CR724" s="23"/>
      <c r="CS724" s="23"/>
      <c r="CT724" s="23"/>
      <c r="CU724" s="20"/>
      <c r="CV724" s="23"/>
      <c r="CW724" s="23"/>
    </row>
    <row r="725" spans="1:101" x14ac:dyDescent="0.25">
      <c r="A725" s="31" t="s">
        <v>596</v>
      </c>
      <c r="B725" s="87">
        <v>0</v>
      </c>
      <c r="C725" s="87">
        <v>0</v>
      </c>
      <c r="D725" s="62">
        <v>0</v>
      </c>
      <c r="E725" s="62">
        <v>0</v>
      </c>
      <c r="F725" s="62">
        <v>0</v>
      </c>
      <c r="G725" s="62">
        <v>0</v>
      </c>
      <c r="H725" s="62">
        <v>0</v>
      </c>
      <c r="I725" s="62">
        <v>0</v>
      </c>
      <c r="J725" s="62">
        <v>0</v>
      </c>
      <c r="K725" s="62">
        <v>1</v>
      </c>
      <c r="L725" s="62">
        <v>0</v>
      </c>
      <c r="M725" s="62">
        <v>0</v>
      </c>
      <c r="N725" s="79">
        <v>0</v>
      </c>
      <c r="O725" s="79">
        <v>0</v>
      </c>
      <c r="P725" s="79">
        <v>0</v>
      </c>
      <c r="Q725" s="79">
        <v>0</v>
      </c>
      <c r="R725" s="79">
        <v>0</v>
      </c>
      <c r="S725" s="79">
        <v>0</v>
      </c>
      <c r="T725" s="79">
        <v>0</v>
      </c>
      <c r="U725" s="79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0</v>
      </c>
      <c r="AC725" s="33">
        <v>0</v>
      </c>
      <c r="AD725" s="33">
        <v>0</v>
      </c>
      <c r="AE725" s="33">
        <v>0</v>
      </c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</row>
    <row r="726" spans="1:101" x14ac:dyDescent="0.25">
      <c r="A726" s="31" t="s">
        <v>597</v>
      </c>
      <c r="B726" s="87">
        <v>35</v>
      </c>
      <c r="C726" s="87">
        <v>35</v>
      </c>
      <c r="D726" s="62">
        <v>14</v>
      </c>
      <c r="E726" s="62">
        <v>15</v>
      </c>
      <c r="F726" s="62">
        <v>13</v>
      </c>
      <c r="G726" s="62">
        <v>13</v>
      </c>
      <c r="H726" s="62">
        <v>14</v>
      </c>
      <c r="I726" s="62">
        <v>17</v>
      </c>
      <c r="J726" s="62">
        <v>12</v>
      </c>
      <c r="K726" s="62">
        <v>12</v>
      </c>
      <c r="L726" s="62">
        <v>15</v>
      </c>
      <c r="M726" s="62">
        <v>15</v>
      </c>
      <c r="N726" s="79">
        <v>48</v>
      </c>
      <c r="O726" s="79">
        <v>48</v>
      </c>
      <c r="P726" s="79">
        <v>44</v>
      </c>
      <c r="Q726" s="79">
        <v>44</v>
      </c>
      <c r="R726" s="79">
        <v>54</v>
      </c>
      <c r="S726" s="79">
        <v>53</v>
      </c>
      <c r="T726" s="79">
        <v>48</v>
      </c>
      <c r="U726" s="79">
        <v>49</v>
      </c>
      <c r="V726" s="33">
        <v>22</v>
      </c>
      <c r="W726" s="33">
        <v>22</v>
      </c>
      <c r="X726" s="33">
        <v>23</v>
      </c>
      <c r="Y726" s="33">
        <v>22</v>
      </c>
      <c r="Z726" s="33">
        <v>21</v>
      </c>
      <c r="AA726" s="33">
        <v>22</v>
      </c>
      <c r="AB726" s="33">
        <v>21</v>
      </c>
      <c r="AC726" s="33">
        <v>22</v>
      </c>
      <c r="AD726" s="33">
        <v>22</v>
      </c>
      <c r="AE726" s="33">
        <v>21</v>
      </c>
      <c r="AW726" s="23"/>
      <c r="AX726" s="20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0"/>
      <c r="BJ726" s="23"/>
      <c r="BK726" s="23"/>
      <c r="BL726" s="23"/>
      <c r="BM726" s="23"/>
      <c r="BN726" s="23"/>
      <c r="BO726" s="23"/>
      <c r="BP726" s="23"/>
      <c r="BQ726" s="20"/>
      <c r="BR726" s="20"/>
      <c r="BS726" s="23"/>
      <c r="BT726" s="23"/>
      <c r="BU726" s="23"/>
      <c r="BV726" s="23"/>
      <c r="BW726" s="23"/>
      <c r="BX726" s="23"/>
      <c r="BY726" s="23"/>
      <c r="BZ726" s="23"/>
      <c r="CA726" s="23"/>
      <c r="CB726" s="20"/>
      <c r="CC726" s="23"/>
      <c r="CD726" s="20"/>
      <c r="CE726" s="20"/>
      <c r="CF726" s="20"/>
      <c r="CG726" s="20"/>
      <c r="CH726" s="20"/>
      <c r="CI726" s="20"/>
      <c r="CJ726" s="20"/>
      <c r="CK726" s="20"/>
      <c r="CL726" s="23"/>
      <c r="CM726" s="20"/>
      <c r="CN726" s="23"/>
      <c r="CO726" s="23"/>
      <c r="CP726" s="20"/>
      <c r="CQ726" s="20"/>
      <c r="CR726" s="19"/>
      <c r="CS726" s="23"/>
      <c r="CT726" s="20"/>
      <c r="CU726" s="20"/>
      <c r="CV726" s="20"/>
      <c r="CW726" s="20"/>
    </row>
    <row r="727" spans="1:101" x14ac:dyDescent="0.25">
      <c r="A727" s="31" t="s">
        <v>598</v>
      </c>
      <c r="B727" s="87">
        <v>1</v>
      </c>
      <c r="C727" s="87">
        <v>1</v>
      </c>
      <c r="D727" s="62">
        <v>1</v>
      </c>
      <c r="E727" s="62">
        <v>1</v>
      </c>
      <c r="F727" s="62">
        <v>1</v>
      </c>
      <c r="G727" s="62">
        <v>1</v>
      </c>
      <c r="H727" s="62">
        <v>1</v>
      </c>
      <c r="I727" s="62">
        <v>1</v>
      </c>
      <c r="J727" s="62">
        <v>1</v>
      </c>
      <c r="K727" s="62">
        <v>1</v>
      </c>
      <c r="L727" s="62">
        <v>1</v>
      </c>
      <c r="M727" s="62">
        <v>1</v>
      </c>
      <c r="N727" s="79">
        <v>1</v>
      </c>
      <c r="O727" s="79">
        <v>1</v>
      </c>
      <c r="P727" s="79">
        <v>1</v>
      </c>
      <c r="Q727" s="79">
        <v>1</v>
      </c>
      <c r="R727" s="79">
        <v>1</v>
      </c>
      <c r="S727" s="79">
        <v>1</v>
      </c>
      <c r="T727" s="79">
        <v>1</v>
      </c>
      <c r="U727" s="79">
        <v>1</v>
      </c>
      <c r="V727" s="33">
        <v>1</v>
      </c>
      <c r="W727" s="33">
        <v>1</v>
      </c>
      <c r="X727" s="33">
        <v>1</v>
      </c>
      <c r="Y727" s="33">
        <v>1</v>
      </c>
      <c r="Z727" s="33">
        <v>1</v>
      </c>
      <c r="AA727" s="33">
        <v>1</v>
      </c>
      <c r="AB727" s="33">
        <v>1</v>
      </c>
      <c r="AC727" s="33">
        <v>1</v>
      </c>
      <c r="AD727" s="33">
        <v>1</v>
      </c>
      <c r="AE727" s="33">
        <v>1</v>
      </c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19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</row>
    <row r="728" spans="1:101" x14ac:dyDescent="0.25">
      <c r="A728" s="31" t="s">
        <v>599</v>
      </c>
      <c r="B728" s="87">
        <v>1</v>
      </c>
      <c r="C728" s="87">
        <v>1</v>
      </c>
      <c r="D728" s="62">
        <v>1</v>
      </c>
      <c r="E728" s="62">
        <v>1</v>
      </c>
      <c r="F728" s="62">
        <v>1</v>
      </c>
      <c r="G728" s="62">
        <v>1</v>
      </c>
      <c r="H728" s="62">
        <v>1</v>
      </c>
      <c r="I728" s="62">
        <v>1</v>
      </c>
      <c r="J728" s="62">
        <v>1</v>
      </c>
      <c r="K728" s="62">
        <v>1</v>
      </c>
      <c r="L728" s="62">
        <v>1</v>
      </c>
      <c r="M728" s="62">
        <v>1</v>
      </c>
      <c r="N728" s="79">
        <v>1</v>
      </c>
      <c r="O728" s="79">
        <v>1</v>
      </c>
      <c r="P728" s="79">
        <v>1</v>
      </c>
      <c r="Q728" s="79">
        <v>1</v>
      </c>
      <c r="R728" s="79">
        <v>1</v>
      </c>
      <c r="S728" s="79">
        <v>1</v>
      </c>
      <c r="T728" s="79">
        <v>1</v>
      </c>
      <c r="U728" s="79">
        <v>1</v>
      </c>
      <c r="V728" s="33">
        <v>1</v>
      </c>
      <c r="W728" s="33">
        <v>1</v>
      </c>
      <c r="X728" s="33">
        <v>1</v>
      </c>
      <c r="Y728" s="33">
        <v>1</v>
      </c>
      <c r="Z728" s="33">
        <v>1</v>
      </c>
      <c r="AA728" s="33">
        <v>1</v>
      </c>
      <c r="AB728" s="33">
        <v>1</v>
      </c>
      <c r="AC728" s="33">
        <v>1</v>
      </c>
      <c r="AD728" s="33">
        <v>1</v>
      </c>
      <c r="AE728" s="33">
        <v>1</v>
      </c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4"/>
      <c r="CC728" s="22"/>
      <c r="CD728" s="24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4"/>
      <c r="CV728" s="22"/>
      <c r="CW728" s="22"/>
    </row>
    <row r="729" spans="1:101" x14ac:dyDescent="0.25">
      <c r="A729" s="31" t="s">
        <v>600</v>
      </c>
      <c r="B729" s="87">
        <v>4</v>
      </c>
      <c r="C729" s="87">
        <v>4</v>
      </c>
      <c r="D729" s="62">
        <v>9</v>
      </c>
      <c r="E729" s="62">
        <v>9</v>
      </c>
      <c r="F729" s="62">
        <v>0</v>
      </c>
      <c r="G729" s="62">
        <v>0</v>
      </c>
      <c r="H729" s="62">
        <v>0</v>
      </c>
      <c r="I729" s="62">
        <v>0</v>
      </c>
      <c r="J729" s="62">
        <v>31</v>
      </c>
      <c r="K729" s="62">
        <v>31</v>
      </c>
      <c r="L729" s="62">
        <v>11</v>
      </c>
      <c r="M729" s="62">
        <v>11</v>
      </c>
      <c r="N729" s="79">
        <v>4</v>
      </c>
      <c r="O729" s="79">
        <v>4</v>
      </c>
      <c r="P729" s="79">
        <v>4</v>
      </c>
      <c r="Q729" s="79">
        <v>4</v>
      </c>
      <c r="R729" s="79">
        <v>5</v>
      </c>
      <c r="S729" s="79">
        <v>5</v>
      </c>
      <c r="T729" s="79">
        <v>3</v>
      </c>
      <c r="U729" s="79">
        <v>3</v>
      </c>
      <c r="V729" s="33">
        <v>3</v>
      </c>
      <c r="W729" s="33">
        <v>3</v>
      </c>
      <c r="X729" s="33">
        <v>0</v>
      </c>
      <c r="Y729" s="33">
        <v>0</v>
      </c>
      <c r="Z729" s="33">
        <v>0</v>
      </c>
      <c r="AA729" s="33">
        <v>0</v>
      </c>
      <c r="AB729" s="33">
        <v>4</v>
      </c>
      <c r="AC729" s="33">
        <v>4</v>
      </c>
      <c r="AD729" s="33">
        <v>6</v>
      </c>
      <c r="AE729" s="33">
        <v>6</v>
      </c>
      <c r="AW729" s="21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0"/>
      <c r="BJ729" s="23"/>
      <c r="BK729" s="23"/>
      <c r="BL729" s="20"/>
      <c r="BM729" s="23"/>
      <c r="BN729" s="23"/>
      <c r="BO729" s="23"/>
      <c r="BP729" s="23"/>
      <c r="BQ729" s="23"/>
      <c r="BR729" s="23"/>
      <c r="BS729" s="23"/>
      <c r="BT729" s="23"/>
      <c r="BU729" s="23"/>
      <c r="BV729" s="21"/>
      <c r="BW729" s="23"/>
      <c r="BX729" s="23"/>
      <c r="BY729" s="23"/>
      <c r="BZ729" s="23"/>
      <c r="CA729" s="23"/>
      <c r="CB729" s="20"/>
      <c r="CC729" s="20"/>
      <c r="CD729" s="20"/>
      <c r="CE729" s="23"/>
      <c r="CF729" s="20"/>
      <c r="CG729" s="23"/>
      <c r="CH729" s="23"/>
      <c r="CI729" s="19"/>
      <c r="CJ729" s="23"/>
      <c r="CK729" s="20"/>
      <c r="CL729" s="23"/>
      <c r="CM729" s="23"/>
      <c r="CN729" s="23"/>
      <c r="CO729" s="23"/>
      <c r="CP729" s="19"/>
      <c r="CQ729" s="20"/>
      <c r="CR729" s="20"/>
      <c r="CS729" s="23"/>
      <c r="CT729" s="23"/>
      <c r="CU729" s="20"/>
      <c r="CV729" s="23"/>
      <c r="CW729" s="23"/>
    </row>
    <row r="730" spans="1:101" x14ac:dyDescent="0.25">
      <c r="A730" s="31" t="s">
        <v>601</v>
      </c>
      <c r="B730" s="87">
        <v>0</v>
      </c>
      <c r="C730" s="87">
        <v>0</v>
      </c>
      <c r="D730" s="62">
        <v>0</v>
      </c>
      <c r="E730" s="62">
        <v>0</v>
      </c>
      <c r="F730" s="62">
        <v>0</v>
      </c>
      <c r="G730" s="62">
        <v>0</v>
      </c>
      <c r="H730" s="62">
        <v>0</v>
      </c>
      <c r="I730" s="62">
        <v>0</v>
      </c>
      <c r="J730" s="62">
        <v>0</v>
      </c>
      <c r="K730" s="62">
        <v>0</v>
      </c>
      <c r="L730" s="62">
        <v>0</v>
      </c>
      <c r="M730" s="62">
        <v>0</v>
      </c>
      <c r="N730" s="79">
        <v>0</v>
      </c>
      <c r="O730" s="79">
        <v>0</v>
      </c>
      <c r="P730" s="79">
        <v>0</v>
      </c>
      <c r="Q730" s="79">
        <v>0</v>
      </c>
      <c r="R730" s="79">
        <v>0</v>
      </c>
      <c r="S730" s="79">
        <v>0</v>
      </c>
      <c r="T730" s="79">
        <v>0</v>
      </c>
      <c r="U730" s="79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  <c r="AC730" s="33">
        <v>0</v>
      </c>
      <c r="AD730" s="33">
        <v>0</v>
      </c>
      <c r="AE730" s="33">
        <v>0</v>
      </c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3"/>
      <c r="CO730" s="20"/>
      <c r="CP730" s="20"/>
      <c r="CQ730" s="20"/>
      <c r="CR730" s="20"/>
      <c r="CS730" s="20"/>
      <c r="CT730" s="20"/>
      <c r="CU730" s="20"/>
      <c r="CV730" s="20"/>
      <c r="CW730" s="20"/>
    </row>
    <row r="731" spans="1:101" x14ac:dyDescent="0.25">
      <c r="A731" s="31" t="s">
        <v>602</v>
      </c>
      <c r="B731" s="87">
        <v>0</v>
      </c>
      <c r="C731" s="87">
        <v>0</v>
      </c>
      <c r="D731" s="62">
        <v>0</v>
      </c>
      <c r="E731" s="62">
        <v>0</v>
      </c>
      <c r="F731" s="62">
        <v>0</v>
      </c>
      <c r="G731" s="62">
        <v>0</v>
      </c>
      <c r="H731" s="62">
        <v>0</v>
      </c>
      <c r="I731" s="62">
        <v>0</v>
      </c>
      <c r="J731" s="62">
        <v>0</v>
      </c>
      <c r="K731" s="62">
        <v>0</v>
      </c>
      <c r="L731" s="62">
        <v>0</v>
      </c>
      <c r="M731" s="62">
        <v>0</v>
      </c>
      <c r="N731" s="79">
        <v>0</v>
      </c>
      <c r="O731" s="79">
        <v>0</v>
      </c>
      <c r="P731" s="79">
        <v>0</v>
      </c>
      <c r="Q731" s="79">
        <v>0</v>
      </c>
      <c r="R731" s="79">
        <v>0</v>
      </c>
      <c r="S731" s="79">
        <v>0</v>
      </c>
      <c r="T731" s="79">
        <v>0</v>
      </c>
      <c r="U731" s="79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33">
        <v>0</v>
      </c>
      <c r="AD731" s="33">
        <v>0</v>
      </c>
      <c r="AE731" s="33">
        <v>0</v>
      </c>
      <c r="AW731" s="20"/>
      <c r="AX731" s="20"/>
      <c r="AY731" s="20"/>
      <c r="AZ731" s="20"/>
      <c r="BA731" s="20"/>
      <c r="BB731" s="20"/>
      <c r="BC731" s="20"/>
      <c r="BD731" s="23"/>
      <c r="BE731" s="20"/>
      <c r="BF731" s="23"/>
      <c r="BG731" s="23"/>
      <c r="BH731" s="20"/>
      <c r="BI731" s="20"/>
      <c r="BJ731" s="20"/>
      <c r="BK731" s="20"/>
      <c r="BL731" s="20"/>
      <c r="BM731" s="20"/>
      <c r="BN731" s="23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</row>
    <row r="732" spans="1:101" x14ac:dyDescent="0.25">
      <c r="A732" s="31" t="s">
        <v>603</v>
      </c>
      <c r="B732" s="87">
        <v>0</v>
      </c>
      <c r="C732" s="87">
        <v>0</v>
      </c>
      <c r="D732" s="62">
        <v>0</v>
      </c>
      <c r="E732" s="62">
        <v>0</v>
      </c>
      <c r="F732" s="62">
        <v>0</v>
      </c>
      <c r="G732" s="62">
        <v>0</v>
      </c>
      <c r="H732" s="62">
        <v>0</v>
      </c>
      <c r="I732" s="62">
        <v>0</v>
      </c>
      <c r="J732" s="62">
        <v>0</v>
      </c>
      <c r="K732" s="62">
        <v>0</v>
      </c>
      <c r="L732" s="62">
        <v>0</v>
      </c>
      <c r="M732" s="62">
        <v>0</v>
      </c>
      <c r="N732" s="79">
        <v>0</v>
      </c>
      <c r="O732" s="79">
        <v>0</v>
      </c>
      <c r="P732" s="79">
        <v>0</v>
      </c>
      <c r="Q732" s="79">
        <v>0</v>
      </c>
      <c r="R732" s="79">
        <v>0</v>
      </c>
      <c r="S732" s="79">
        <v>0</v>
      </c>
      <c r="T732" s="79">
        <v>0</v>
      </c>
      <c r="U732" s="79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33">
        <v>0</v>
      </c>
      <c r="AD732" s="33">
        <v>0</v>
      </c>
      <c r="AE732" s="33">
        <v>0</v>
      </c>
      <c r="AW732" s="20"/>
      <c r="AX732" s="20"/>
      <c r="AY732" s="20"/>
      <c r="AZ732" s="20"/>
      <c r="BA732" s="20"/>
      <c r="BB732" s="23"/>
      <c r="BC732" s="20"/>
      <c r="BD732" s="20"/>
      <c r="BE732" s="23"/>
      <c r="BF732" s="20"/>
      <c r="BG732" s="20"/>
      <c r="BH732" s="20"/>
      <c r="BI732" s="20"/>
      <c r="BJ732" s="20"/>
      <c r="BK732" s="20"/>
      <c r="BL732" s="23"/>
      <c r="BM732" s="20"/>
      <c r="BN732" s="20"/>
      <c r="BO732" s="20"/>
      <c r="BP732" s="20"/>
      <c r="BQ732" s="20"/>
      <c r="BR732" s="20"/>
      <c r="BS732" s="20"/>
      <c r="BT732" s="23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</row>
    <row r="733" spans="1:101" x14ac:dyDescent="0.25">
      <c r="A733" s="31"/>
      <c r="B733" s="87"/>
      <c r="C733" s="87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79"/>
      <c r="O733" s="79"/>
      <c r="P733" s="79"/>
      <c r="Q733" s="79"/>
      <c r="R733" s="79"/>
      <c r="S733" s="79"/>
      <c r="T733" s="79"/>
      <c r="U733" s="79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W733" s="20"/>
      <c r="AX733" s="20"/>
      <c r="AY733" s="23"/>
      <c r="AZ733" s="20"/>
      <c r="BA733" s="23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19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</row>
    <row r="734" spans="1:101" x14ac:dyDescent="0.25">
      <c r="A734" s="31" t="s">
        <v>604</v>
      </c>
      <c r="B734" s="87">
        <v>4</v>
      </c>
      <c r="C734" s="87">
        <v>4</v>
      </c>
      <c r="D734" s="62">
        <v>1</v>
      </c>
      <c r="E734" s="62">
        <v>1</v>
      </c>
      <c r="F734" s="62">
        <v>12</v>
      </c>
      <c r="G734" s="62">
        <v>12</v>
      </c>
      <c r="H734" s="62">
        <v>0</v>
      </c>
      <c r="I734" s="62">
        <v>0</v>
      </c>
      <c r="J734" s="62">
        <v>0</v>
      </c>
      <c r="K734" s="62">
        <v>0</v>
      </c>
      <c r="L734" s="62">
        <v>0</v>
      </c>
      <c r="M734" s="62">
        <v>0</v>
      </c>
      <c r="N734" s="79">
        <v>0</v>
      </c>
      <c r="O734" s="79">
        <v>0</v>
      </c>
      <c r="P734" s="79">
        <v>0</v>
      </c>
      <c r="Q734" s="79">
        <v>0</v>
      </c>
      <c r="R734" s="79">
        <v>0</v>
      </c>
      <c r="S734" s="79">
        <v>0</v>
      </c>
      <c r="T734" s="79">
        <v>1</v>
      </c>
      <c r="U734" s="79">
        <v>1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1</v>
      </c>
      <c r="AD734" s="33">
        <v>0</v>
      </c>
      <c r="AE734" s="33">
        <v>0</v>
      </c>
      <c r="AW734" s="20"/>
      <c r="AX734" s="20"/>
      <c r="AY734" s="20"/>
      <c r="AZ734" s="23"/>
      <c r="BA734" s="23"/>
      <c r="BB734" s="20"/>
      <c r="BC734" s="23"/>
      <c r="BD734" s="23"/>
      <c r="BE734" s="20"/>
      <c r="BF734" s="23"/>
      <c r="BG734" s="23"/>
      <c r="BH734" s="20"/>
      <c r="BI734" s="20"/>
      <c r="BJ734" s="23"/>
      <c r="BK734" s="20"/>
      <c r="BL734" s="23"/>
      <c r="BM734" s="23"/>
      <c r="BN734" s="20"/>
      <c r="BO734" s="23"/>
      <c r="BP734" s="23"/>
      <c r="BQ734" s="20"/>
      <c r="BR734" s="20"/>
      <c r="BS734" s="23"/>
      <c r="BT734" s="23"/>
      <c r="BU734" s="23"/>
      <c r="BV734" s="23"/>
      <c r="BW734" s="20"/>
      <c r="BX734" s="20"/>
      <c r="BY734" s="23"/>
      <c r="BZ734" s="23"/>
      <c r="CA734" s="23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3"/>
      <c r="CN734" s="20"/>
      <c r="CO734" s="23"/>
      <c r="CP734" s="23"/>
      <c r="CQ734" s="20"/>
      <c r="CR734" s="23"/>
      <c r="CS734" s="23"/>
      <c r="CT734" s="20"/>
      <c r="CU734" s="20"/>
      <c r="CV734" s="23"/>
      <c r="CW734" s="23"/>
    </row>
    <row r="735" spans="1:101" x14ac:dyDescent="0.25">
      <c r="A735" s="31" t="s">
        <v>605</v>
      </c>
      <c r="B735" s="87">
        <v>76</v>
      </c>
      <c r="C735" s="87">
        <v>78</v>
      </c>
      <c r="D735" s="62">
        <v>29</v>
      </c>
      <c r="E735" s="62">
        <v>29</v>
      </c>
      <c r="F735" s="62">
        <v>250</v>
      </c>
      <c r="G735" s="62">
        <v>250</v>
      </c>
      <c r="H735" s="62">
        <v>0</v>
      </c>
      <c r="I735" s="62">
        <v>0</v>
      </c>
      <c r="J735" s="62">
        <v>0</v>
      </c>
      <c r="K735" s="62">
        <v>0</v>
      </c>
      <c r="L735" s="62">
        <v>0</v>
      </c>
      <c r="M735" s="62">
        <v>0</v>
      </c>
      <c r="N735" s="79">
        <v>7</v>
      </c>
      <c r="O735" s="79">
        <v>7</v>
      </c>
      <c r="P735" s="79">
        <v>0</v>
      </c>
      <c r="Q735" s="79">
        <v>0</v>
      </c>
      <c r="R735" s="79">
        <v>0</v>
      </c>
      <c r="S735" s="79">
        <v>0</v>
      </c>
      <c r="T735" s="79">
        <v>17</v>
      </c>
      <c r="U735" s="79">
        <v>17</v>
      </c>
      <c r="V735" s="33">
        <v>0</v>
      </c>
      <c r="W735" s="33">
        <v>6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  <c r="AC735" s="33">
        <v>16</v>
      </c>
      <c r="AD735" s="33">
        <v>0</v>
      </c>
      <c r="AE735" s="33">
        <v>0</v>
      </c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</row>
    <row r="736" spans="1:101" x14ac:dyDescent="0.25">
      <c r="A736" s="31"/>
      <c r="B736" s="87"/>
      <c r="C736" s="87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79"/>
      <c r="O736" s="79"/>
      <c r="P736" s="79"/>
      <c r="Q736" s="79"/>
      <c r="R736" s="79"/>
      <c r="S736" s="79"/>
      <c r="T736" s="79"/>
      <c r="U736" s="79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W736" s="23"/>
      <c r="AX736" s="23"/>
      <c r="AY736" s="20"/>
      <c r="AZ736" s="20"/>
      <c r="BA736" s="23"/>
      <c r="BB736" s="23"/>
      <c r="BC736" s="20"/>
      <c r="BD736" s="20"/>
      <c r="BE736" s="20"/>
      <c r="BF736" s="20"/>
      <c r="BG736" s="23"/>
      <c r="BH736" s="20"/>
      <c r="BI736" s="20"/>
      <c r="BJ736" s="23"/>
      <c r="BK736" s="20"/>
      <c r="BL736" s="23"/>
      <c r="BM736" s="23"/>
      <c r="BN736" s="20"/>
      <c r="BO736" s="23"/>
      <c r="BP736" s="20"/>
      <c r="BQ736" s="20"/>
      <c r="BR736" s="23"/>
      <c r="BS736" s="23"/>
      <c r="BT736" s="23"/>
      <c r="BU736" s="20"/>
      <c r="BV736" s="23"/>
      <c r="BW736" s="23"/>
      <c r="BX736" s="20"/>
      <c r="BY736" s="23"/>
      <c r="BZ736" s="20"/>
      <c r="CA736" s="23"/>
      <c r="CB736" s="20"/>
      <c r="CC736" s="23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3"/>
      <c r="CP736" s="20"/>
      <c r="CQ736" s="20"/>
      <c r="CR736" s="23"/>
      <c r="CS736" s="20"/>
      <c r="CT736" s="20"/>
      <c r="CU736" s="20"/>
      <c r="CV736" s="20"/>
      <c r="CW736" s="20"/>
    </row>
    <row r="737" spans="1:101" x14ac:dyDescent="0.25">
      <c r="A737" s="31" t="s">
        <v>606</v>
      </c>
      <c r="B737" s="87">
        <v>0</v>
      </c>
      <c r="C737" s="87">
        <v>0</v>
      </c>
      <c r="D737" s="62">
        <v>0</v>
      </c>
      <c r="E737" s="62">
        <v>0</v>
      </c>
      <c r="F737" s="62">
        <v>0</v>
      </c>
      <c r="G737" s="62">
        <v>0</v>
      </c>
      <c r="H737" s="62">
        <v>0</v>
      </c>
      <c r="I737" s="62">
        <v>0</v>
      </c>
      <c r="J737" s="62">
        <v>0</v>
      </c>
      <c r="K737" s="62">
        <v>0</v>
      </c>
      <c r="L737" s="62">
        <v>0</v>
      </c>
      <c r="M737" s="62">
        <v>0</v>
      </c>
      <c r="N737" s="79">
        <v>0</v>
      </c>
      <c r="O737" s="79">
        <v>0</v>
      </c>
      <c r="P737" s="79">
        <v>0</v>
      </c>
      <c r="Q737" s="79">
        <v>0</v>
      </c>
      <c r="R737" s="79">
        <v>0</v>
      </c>
      <c r="S737" s="79">
        <v>0</v>
      </c>
      <c r="T737" s="79">
        <v>0</v>
      </c>
      <c r="U737" s="79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  <c r="AC737" s="33">
        <v>0</v>
      </c>
      <c r="AD737" s="33">
        <v>0</v>
      </c>
      <c r="AE737" s="33">
        <v>0</v>
      </c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0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</row>
    <row r="738" spans="1:101" x14ac:dyDescent="0.25">
      <c r="A738" s="31" t="s">
        <v>607</v>
      </c>
      <c r="B738" s="87">
        <v>205</v>
      </c>
      <c r="C738" s="87">
        <v>205</v>
      </c>
      <c r="D738" s="62">
        <v>306</v>
      </c>
      <c r="E738" s="62">
        <v>306</v>
      </c>
      <c r="F738" s="62">
        <v>472</v>
      </c>
      <c r="G738" s="62">
        <v>472</v>
      </c>
      <c r="H738" s="62">
        <v>319</v>
      </c>
      <c r="I738" s="62">
        <v>319</v>
      </c>
      <c r="J738" s="62">
        <v>274</v>
      </c>
      <c r="K738" s="62">
        <v>274</v>
      </c>
      <c r="L738" s="62">
        <v>232</v>
      </c>
      <c r="M738" s="62">
        <v>232</v>
      </c>
      <c r="N738" s="79">
        <v>214</v>
      </c>
      <c r="O738" s="79">
        <v>214</v>
      </c>
      <c r="P738" s="79">
        <v>200</v>
      </c>
      <c r="Q738" s="79">
        <v>200</v>
      </c>
      <c r="R738" s="79">
        <v>247</v>
      </c>
      <c r="S738" s="79">
        <v>247</v>
      </c>
      <c r="T738" s="79">
        <v>206</v>
      </c>
      <c r="U738" s="79">
        <v>206</v>
      </c>
      <c r="V738" s="33">
        <v>181</v>
      </c>
      <c r="W738" s="33">
        <v>181</v>
      </c>
      <c r="X738" s="33">
        <v>141</v>
      </c>
      <c r="Y738" s="33">
        <v>141</v>
      </c>
      <c r="Z738" s="33">
        <v>193</v>
      </c>
      <c r="AA738" s="33">
        <v>193</v>
      </c>
      <c r="AB738" s="33">
        <v>178</v>
      </c>
      <c r="AC738" s="33">
        <v>178</v>
      </c>
      <c r="AD738" s="33">
        <v>178</v>
      </c>
      <c r="AE738" s="33">
        <v>178</v>
      </c>
      <c r="AW738" s="20"/>
      <c r="AX738" s="20"/>
      <c r="AY738" s="23"/>
      <c r="AZ738" s="20"/>
      <c r="BA738" s="20"/>
      <c r="BB738" s="20"/>
      <c r="BC738" s="20"/>
      <c r="BD738" s="23"/>
      <c r="BE738" s="20"/>
      <c r="BF738" s="23"/>
      <c r="BG738" s="20"/>
      <c r="BH738" s="20"/>
      <c r="BI738" s="20"/>
      <c r="BJ738" s="23"/>
      <c r="BK738" s="20"/>
      <c r="BL738" s="23"/>
      <c r="BM738" s="20"/>
      <c r="BN738" s="20"/>
      <c r="BO738" s="20"/>
      <c r="BP738" s="23"/>
      <c r="BQ738" s="20"/>
      <c r="BR738" s="20"/>
      <c r="BS738" s="23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3"/>
      <c r="CU738" s="20"/>
      <c r="CV738" s="20"/>
      <c r="CW738" s="23"/>
    </row>
    <row r="739" spans="1:101" x14ac:dyDescent="0.25">
      <c r="A739" s="31" t="s">
        <v>608</v>
      </c>
      <c r="B739" s="87">
        <v>688</v>
      </c>
      <c r="C739" s="87">
        <v>688</v>
      </c>
      <c r="D739" s="62">
        <v>598</v>
      </c>
      <c r="E739" s="62">
        <v>598</v>
      </c>
      <c r="F739" s="62">
        <v>474</v>
      </c>
      <c r="G739" s="62">
        <v>474</v>
      </c>
      <c r="H739" s="62">
        <v>584</v>
      </c>
      <c r="I739" s="62">
        <v>584</v>
      </c>
      <c r="J739" s="62">
        <v>650</v>
      </c>
      <c r="K739" s="62">
        <v>650</v>
      </c>
      <c r="L739" s="62">
        <v>638</v>
      </c>
      <c r="M739" s="62">
        <v>638</v>
      </c>
      <c r="N739" s="79">
        <v>686</v>
      </c>
      <c r="O739" s="79">
        <v>686</v>
      </c>
      <c r="P739" s="79">
        <v>691</v>
      </c>
      <c r="Q739" s="79">
        <v>691</v>
      </c>
      <c r="R739" s="79">
        <v>665</v>
      </c>
      <c r="S739" s="79">
        <v>665</v>
      </c>
      <c r="T739" s="79">
        <v>696</v>
      </c>
      <c r="U739" s="79">
        <v>696</v>
      </c>
      <c r="V739" s="33">
        <v>704</v>
      </c>
      <c r="W739" s="33">
        <v>704</v>
      </c>
      <c r="X739" s="33">
        <v>635</v>
      </c>
      <c r="Y739" s="33">
        <v>635</v>
      </c>
      <c r="Z739" s="33">
        <v>671</v>
      </c>
      <c r="AA739" s="33">
        <v>670</v>
      </c>
      <c r="AB739" s="33">
        <v>720</v>
      </c>
      <c r="AC739" s="33">
        <v>720</v>
      </c>
      <c r="AD739" s="33">
        <v>719</v>
      </c>
      <c r="AE739" s="33">
        <v>719</v>
      </c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0"/>
      <c r="BH739" s="23"/>
      <c r="BI739" s="23"/>
      <c r="BJ739" s="23"/>
      <c r="BK739" s="23"/>
      <c r="BL739" s="20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0"/>
      <c r="CB739" s="23"/>
      <c r="CC739" s="23"/>
      <c r="CD739" s="20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0"/>
      <c r="CV739" s="23"/>
      <c r="CW739" s="23"/>
    </row>
    <row r="740" spans="1:101" x14ac:dyDescent="0.25">
      <c r="A740" s="31" t="s">
        <v>609</v>
      </c>
      <c r="B740" s="87">
        <v>0</v>
      </c>
      <c r="C740" s="87">
        <v>0</v>
      </c>
      <c r="D740" s="62">
        <v>0</v>
      </c>
      <c r="E740" s="62">
        <v>0</v>
      </c>
      <c r="F740" s="62">
        <v>0</v>
      </c>
      <c r="G740" s="62">
        <v>0</v>
      </c>
      <c r="H740" s="62">
        <v>0</v>
      </c>
      <c r="I740" s="62">
        <v>0</v>
      </c>
      <c r="J740" s="62">
        <v>0</v>
      </c>
      <c r="K740" s="62">
        <v>0</v>
      </c>
      <c r="L740" s="62">
        <v>0</v>
      </c>
      <c r="M740" s="62">
        <v>0</v>
      </c>
      <c r="N740" s="79">
        <v>0</v>
      </c>
      <c r="O740" s="79">
        <v>0</v>
      </c>
      <c r="P740" s="79">
        <v>0</v>
      </c>
      <c r="Q740" s="79">
        <v>0</v>
      </c>
      <c r="R740" s="79">
        <v>0</v>
      </c>
      <c r="S740" s="79">
        <v>0</v>
      </c>
      <c r="T740" s="79">
        <v>0</v>
      </c>
      <c r="U740" s="79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  <c r="AC740" s="33">
        <v>0</v>
      </c>
      <c r="AD740" s="33">
        <v>0</v>
      </c>
      <c r="AE740" s="33">
        <v>0</v>
      </c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</row>
    <row r="741" spans="1:101" x14ac:dyDescent="0.25">
      <c r="A741" s="31" t="s">
        <v>610</v>
      </c>
      <c r="B741" s="88">
        <v>70683</v>
      </c>
      <c r="C741" s="88">
        <v>66177</v>
      </c>
      <c r="D741" s="63">
        <v>125513</v>
      </c>
      <c r="E741" s="63">
        <v>110620</v>
      </c>
      <c r="F741" s="63">
        <v>254320</v>
      </c>
      <c r="G741" s="63">
        <v>247701</v>
      </c>
      <c r="H741" s="63">
        <v>159965</v>
      </c>
      <c r="I741" s="63">
        <v>132373</v>
      </c>
      <c r="J741" s="63">
        <v>71409</v>
      </c>
      <c r="K741" s="63">
        <v>72223</v>
      </c>
      <c r="L741" s="63">
        <v>51833</v>
      </c>
      <c r="M741" s="63">
        <v>42379</v>
      </c>
      <c r="N741" s="80">
        <v>79811</v>
      </c>
      <c r="O741" s="80">
        <v>82141</v>
      </c>
      <c r="P741" s="80">
        <v>58894</v>
      </c>
      <c r="Q741" s="80">
        <v>56211</v>
      </c>
      <c r="R741" s="80">
        <v>113059</v>
      </c>
      <c r="S741" s="80">
        <v>120340</v>
      </c>
      <c r="T741" s="80">
        <v>77228</v>
      </c>
      <c r="U741" s="80">
        <v>80959</v>
      </c>
      <c r="V741" s="34">
        <v>39666</v>
      </c>
      <c r="W741" s="34">
        <v>36294</v>
      </c>
      <c r="X741" s="34">
        <v>42820</v>
      </c>
      <c r="Y741" s="34">
        <v>49038</v>
      </c>
      <c r="Z741" s="34">
        <v>38490</v>
      </c>
      <c r="AA741" s="34">
        <v>31686</v>
      </c>
      <c r="AB741" s="34">
        <v>27734</v>
      </c>
      <c r="AC741" s="34">
        <v>32477</v>
      </c>
      <c r="AD741" s="34">
        <v>55246</v>
      </c>
      <c r="AE741" s="34">
        <v>44063</v>
      </c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4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</row>
    <row r="742" spans="1:101" x14ac:dyDescent="0.25">
      <c r="A742" s="31" t="s">
        <v>611</v>
      </c>
      <c r="B742" s="88">
        <v>159798</v>
      </c>
      <c r="C742" s="88">
        <v>155034</v>
      </c>
      <c r="D742" s="63">
        <v>153594</v>
      </c>
      <c r="E742" s="63">
        <v>150455</v>
      </c>
      <c r="F742" s="63">
        <v>238779</v>
      </c>
      <c r="G742" s="63">
        <v>242206</v>
      </c>
      <c r="H742" s="63">
        <v>162811</v>
      </c>
      <c r="I742" s="63">
        <v>155055</v>
      </c>
      <c r="J742" s="63">
        <v>194742</v>
      </c>
      <c r="K742" s="63">
        <v>190667</v>
      </c>
      <c r="L742" s="63">
        <v>71166</v>
      </c>
      <c r="M742" s="63">
        <v>73223</v>
      </c>
      <c r="N742" s="80">
        <v>162633</v>
      </c>
      <c r="O742" s="80">
        <v>159144</v>
      </c>
      <c r="P742" s="80">
        <v>142597</v>
      </c>
      <c r="Q742" s="80">
        <v>135592</v>
      </c>
      <c r="R742" s="80">
        <v>166195</v>
      </c>
      <c r="S742" s="80">
        <v>162877</v>
      </c>
      <c r="T742" s="80">
        <v>179097</v>
      </c>
      <c r="U742" s="80">
        <v>178799</v>
      </c>
      <c r="V742" s="34">
        <v>141446</v>
      </c>
      <c r="W742" s="34">
        <v>138632</v>
      </c>
      <c r="X742" s="34">
        <v>16616</v>
      </c>
      <c r="Y742" s="34">
        <v>16966</v>
      </c>
      <c r="Z742" s="34">
        <v>139391</v>
      </c>
      <c r="AA742" s="34">
        <v>128915</v>
      </c>
      <c r="AB742" s="34">
        <v>144390</v>
      </c>
      <c r="AC742" s="34">
        <v>147630</v>
      </c>
      <c r="AD742" s="34">
        <v>149590</v>
      </c>
      <c r="AE742" s="34">
        <v>145760</v>
      </c>
      <c r="AW742" s="23"/>
      <c r="AX742" s="20"/>
      <c r="AY742" s="20"/>
      <c r="AZ742" s="20"/>
      <c r="BA742" s="23"/>
      <c r="BB742" s="23"/>
      <c r="BC742" s="20"/>
      <c r="BD742" s="20"/>
      <c r="BE742" s="20"/>
      <c r="BF742" s="23"/>
      <c r="BG742" s="20"/>
      <c r="BH742" s="20"/>
      <c r="BI742" s="23"/>
      <c r="BJ742" s="20"/>
      <c r="BK742" s="23"/>
      <c r="BL742" s="23"/>
      <c r="BM742" s="23"/>
      <c r="BN742" s="20"/>
      <c r="BO742" s="20"/>
      <c r="BP742" s="23"/>
      <c r="BQ742" s="23"/>
      <c r="BR742" s="20"/>
      <c r="BS742" s="20"/>
      <c r="BT742" s="20"/>
      <c r="BU742" s="23"/>
      <c r="BV742" s="23"/>
      <c r="BW742" s="23"/>
      <c r="BX742" s="23"/>
      <c r="BY742" s="20"/>
      <c r="BZ742" s="23"/>
      <c r="CA742" s="23"/>
      <c r="CB742" s="23"/>
      <c r="CC742" s="23"/>
      <c r="CD742" s="20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</row>
    <row r="743" spans="1:101" x14ac:dyDescent="0.25">
      <c r="A743" s="31" t="s">
        <v>612</v>
      </c>
      <c r="B743" s="101">
        <v>391675</v>
      </c>
      <c r="C743" s="101">
        <v>416410</v>
      </c>
      <c r="D743" s="63">
        <v>345972</v>
      </c>
      <c r="E743" s="63">
        <v>367518</v>
      </c>
      <c r="F743" s="63">
        <v>306907</v>
      </c>
      <c r="G743" s="63">
        <v>309956</v>
      </c>
      <c r="H743" s="63">
        <v>301223</v>
      </c>
      <c r="I743" s="63">
        <v>323678</v>
      </c>
      <c r="J743" s="63">
        <v>380727</v>
      </c>
      <c r="K743" s="63">
        <v>416000</v>
      </c>
      <c r="L743" s="63">
        <v>410328</v>
      </c>
      <c r="M743" s="63">
        <v>428716</v>
      </c>
      <c r="N743" s="80">
        <v>389316</v>
      </c>
      <c r="O743" s="80">
        <v>404069</v>
      </c>
      <c r="P743" s="80">
        <v>427718</v>
      </c>
      <c r="Q743" s="80">
        <v>475307</v>
      </c>
      <c r="R743" s="80">
        <v>374444</v>
      </c>
      <c r="S743" s="80">
        <v>363051</v>
      </c>
      <c r="T743" s="80">
        <v>363149</v>
      </c>
      <c r="U743" s="80">
        <v>364517</v>
      </c>
      <c r="V743" s="34">
        <v>430231</v>
      </c>
      <c r="W743" s="34">
        <v>464511</v>
      </c>
      <c r="X743" s="34">
        <v>398993</v>
      </c>
      <c r="Y743" s="34">
        <v>396944</v>
      </c>
      <c r="Z743" s="34">
        <v>458817</v>
      </c>
      <c r="AA743" s="34">
        <v>486509</v>
      </c>
      <c r="AB743" s="34">
        <v>457156</v>
      </c>
      <c r="AC743" s="34">
        <v>467022</v>
      </c>
      <c r="AD743" s="34">
        <v>374188</v>
      </c>
      <c r="AE743" s="34">
        <v>447445</v>
      </c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</row>
    <row r="744" spans="1:101" x14ac:dyDescent="0.25">
      <c r="A744" s="31" t="s">
        <v>613</v>
      </c>
      <c r="B744" s="101">
        <v>2589</v>
      </c>
      <c r="C744" s="101">
        <v>2814</v>
      </c>
      <c r="D744" s="63">
        <v>2198</v>
      </c>
      <c r="E744" s="63">
        <v>2339</v>
      </c>
      <c r="F744" s="63">
        <v>1859</v>
      </c>
      <c r="G744" s="63">
        <v>1680</v>
      </c>
      <c r="H744" s="63">
        <v>1944</v>
      </c>
      <c r="I744" s="63">
        <v>1946</v>
      </c>
      <c r="J744" s="63">
        <v>2416</v>
      </c>
      <c r="K744" s="63">
        <v>2493</v>
      </c>
      <c r="L744" s="63">
        <v>2600</v>
      </c>
      <c r="M744" s="63">
        <v>3152</v>
      </c>
      <c r="N744" s="80">
        <v>2645</v>
      </c>
      <c r="O744" s="80">
        <v>2780</v>
      </c>
      <c r="P744" s="80">
        <v>3108</v>
      </c>
      <c r="Q744" s="80">
        <v>3453</v>
      </c>
      <c r="R744" s="80">
        <v>2378</v>
      </c>
      <c r="S744" s="80">
        <v>2324</v>
      </c>
      <c r="T744" s="80">
        <v>2389</v>
      </c>
      <c r="U744" s="80">
        <v>2452</v>
      </c>
      <c r="V744" s="34">
        <v>2803</v>
      </c>
      <c r="W744" s="34">
        <v>3155</v>
      </c>
      <c r="X744" s="34">
        <v>2320</v>
      </c>
      <c r="Y744" s="34">
        <v>2384</v>
      </c>
      <c r="Z744" s="34">
        <v>2931</v>
      </c>
      <c r="AA744" s="34">
        <v>3140</v>
      </c>
      <c r="AB744" s="34">
        <v>3086</v>
      </c>
      <c r="AC744" s="34">
        <v>3331</v>
      </c>
      <c r="AD744" s="34">
        <v>2380</v>
      </c>
      <c r="AE744" s="34">
        <v>3012</v>
      </c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</row>
    <row r="745" spans="1:101" x14ac:dyDescent="0.25">
      <c r="A745" s="31" t="s">
        <v>614</v>
      </c>
      <c r="B745" s="102">
        <v>-20875.228277362417</v>
      </c>
      <c r="C745" s="102">
        <v>-11863.317398566618</v>
      </c>
      <c r="D745" s="67">
        <v>-9</v>
      </c>
      <c r="E745" s="67">
        <v>-10</v>
      </c>
      <c r="F745" s="62">
        <v>0</v>
      </c>
      <c r="G745" s="62">
        <v>0</v>
      </c>
      <c r="H745" s="67">
        <v>-21</v>
      </c>
      <c r="I745" s="67">
        <v>-24</v>
      </c>
      <c r="J745" s="62">
        <v>0</v>
      </c>
      <c r="K745" s="62">
        <v>0</v>
      </c>
      <c r="L745" s="62">
        <v>0</v>
      </c>
      <c r="M745" s="62">
        <v>0</v>
      </c>
      <c r="N745" s="85">
        <v>-7</v>
      </c>
      <c r="O745" s="85">
        <v>-4</v>
      </c>
      <c r="P745" s="85">
        <v>-15</v>
      </c>
      <c r="Q745" s="79">
        <v>0</v>
      </c>
      <c r="R745" s="85">
        <v>-6</v>
      </c>
      <c r="S745" s="85">
        <v>-15</v>
      </c>
      <c r="T745" s="79">
        <v>0</v>
      </c>
      <c r="U745" s="85">
        <v>-1</v>
      </c>
      <c r="V745" s="38">
        <v>-60074</v>
      </c>
      <c r="W745" s="38">
        <v>-38369</v>
      </c>
      <c r="X745" s="38">
        <v>-16357</v>
      </c>
      <c r="Y745" s="38">
        <v>-11302</v>
      </c>
      <c r="Z745" s="38">
        <v>-42696</v>
      </c>
      <c r="AA745" s="38">
        <v>-18296</v>
      </c>
      <c r="AB745" s="38">
        <v>-52389</v>
      </c>
      <c r="AC745" s="38">
        <v>-39152</v>
      </c>
      <c r="AD745" s="38">
        <v>-88393</v>
      </c>
      <c r="AE745" s="38">
        <v>-57227</v>
      </c>
    </row>
    <row r="746" spans="1:101" x14ac:dyDescent="0.25">
      <c r="A746" s="31" t="s">
        <v>615</v>
      </c>
      <c r="B746" s="102">
        <v>-108314.83072734615</v>
      </c>
      <c r="C746" s="102">
        <v>4246.4411215884247</v>
      </c>
      <c r="D746" s="62">
        <v>0</v>
      </c>
      <c r="E746" s="62">
        <v>0</v>
      </c>
      <c r="F746" s="62">
        <v>0</v>
      </c>
      <c r="G746" s="62">
        <v>0</v>
      </c>
      <c r="H746" s="62">
        <v>0</v>
      </c>
      <c r="I746" s="62">
        <v>0</v>
      </c>
      <c r="J746" s="62">
        <v>0</v>
      </c>
      <c r="K746" s="62">
        <v>0</v>
      </c>
      <c r="L746" s="62">
        <v>0</v>
      </c>
      <c r="M746" s="62">
        <v>0</v>
      </c>
      <c r="N746" s="84">
        <v>-430066</v>
      </c>
      <c r="O746" s="80">
        <v>13463</v>
      </c>
      <c r="P746" s="84">
        <v>-571584</v>
      </c>
      <c r="Q746" s="80">
        <v>71211</v>
      </c>
      <c r="R746" s="84">
        <v>-229967</v>
      </c>
      <c r="S746" s="84">
        <v>-52558</v>
      </c>
      <c r="T746" s="84">
        <v>-430909</v>
      </c>
      <c r="U746" s="80">
        <v>3341</v>
      </c>
      <c r="V746" s="38">
        <v>-2515</v>
      </c>
      <c r="W746" s="33">
        <v>5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8">
        <v>-8048</v>
      </c>
      <c r="AE746" s="33">
        <v>17</v>
      </c>
    </row>
    <row r="747" spans="1:101" x14ac:dyDescent="0.25">
      <c r="A747" s="31" t="s">
        <v>616</v>
      </c>
      <c r="B747" s="102">
        <v>-4001.9427945788352</v>
      </c>
      <c r="C747" s="102">
        <v>-47189.62817365658</v>
      </c>
      <c r="D747" s="62">
        <v>0</v>
      </c>
      <c r="E747" s="62">
        <v>0</v>
      </c>
      <c r="F747" s="62">
        <v>0</v>
      </c>
      <c r="G747" s="62">
        <v>0</v>
      </c>
      <c r="H747" s="62">
        <v>0</v>
      </c>
      <c r="I747" s="62">
        <v>0</v>
      </c>
      <c r="J747" s="62">
        <v>0</v>
      </c>
      <c r="K747" s="62">
        <v>0</v>
      </c>
      <c r="L747" s="62">
        <v>0</v>
      </c>
      <c r="M747" s="62">
        <v>0</v>
      </c>
      <c r="N747" s="85">
        <v>-942</v>
      </c>
      <c r="O747" s="79">
        <v>0</v>
      </c>
      <c r="P747" s="79">
        <v>0</v>
      </c>
      <c r="Q747" s="79">
        <v>0</v>
      </c>
      <c r="R747" s="84">
        <v>-3671</v>
      </c>
      <c r="S747" s="79">
        <v>0</v>
      </c>
      <c r="T747" s="79">
        <v>0</v>
      </c>
      <c r="U747" s="79">
        <v>0</v>
      </c>
      <c r="V747" s="39">
        <v>-62</v>
      </c>
      <c r="W747" s="33">
        <v>160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  <c r="AC747" s="33">
        <v>0</v>
      </c>
      <c r="AD747" s="39">
        <v>-198</v>
      </c>
      <c r="AE747" s="33">
        <v>512</v>
      </c>
    </row>
    <row r="748" spans="1:101" x14ac:dyDescent="0.25">
      <c r="A748" s="31" t="s">
        <v>617</v>
      </c>
      <c r="B748" s="102">
        <v>-50682.430918214697</v>
      </c>
      <c r="C748" s="102">
        <v>-91818.216781668074</v>
      </c>
      <c r="D748" s="66">
        <v>-62118</v>
      </c>
      <c r="E748" s="66">
        <v>-129472</v>
      </c>
      <c r="F748" s="66">
        <v>-11123</v>
      </c>
      <c r="G748" s="66">
        <v>-18785</v>
      </c>
      <c r="H748" s="66">
        <v>-60966</v>
      </c>
      <c r="I748" s="66">
        <v>-116699</v>
      </c>
      <c r="J748" s="66">
        <v>-111954</v>
      </c>
      <c r="K748" s="66">
        <v>-77391</v>
      </c>
      <c r="L748" s="66">
        <v>-50647</v>
      </c>
      <c r="M748" s="66">
        <v>-236861</v>
      </c>
      <c r="N748" s="84">
        <v>-99816</v>
      </c>
      <c r="O748" s="84">
        <v>-170775</v>
      </c>
      <c r="P748" s="84">
        <v>-89523</v>
      </c>
      <c r="Q748" s="84">
        <v>-162182</v>
      </c>
      <c r="R748" s="84">
        <v>-107432</v>
      </c>
      <c r="S748" s="84">
        <v>-184660</v>
      </c>
      <c r="T748" s="84">
        <v>-104400</v>
      </c>
      <c r="U748" s="84">
        <v>-169562</v>
      </c>
      <c r="V748" s="38">
        <v>-8681</v>
      </c>
      <c r="W748" s="38">
        <v>-14062</v>
      </c>
      <c r="X748" s="38">
        <v>-5244</v>
      </c>
      <c r="Y748" s="38">
        <v>-25136</v>
      </c>
      <c r="Z748" s="38">
        <v>-6472</v>
      </c>
      <c r="AA748" s="38">
        <v>-11429</v>
      </c>
      <c r="AB748" s="38">
        <v>-8498</v>
      </c>
      <c r="AC748" s="38">
        <v>-14658</v>
      </c>
      <c r="AD748" s="38">
        <v>-11127</v>
      </c>
      <c r="AE748" s="38">
        <v>-14754</v>
      </c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</row>
    <row r="749" spans="1:101" x14ac:dyDescent="0.25">
      <c r="A749" s="31" t="s">
        <v>618</v>
      </c>
      <c r="B749" s="102">
        <v>1290.02033114715</v>
      </c>
      <c r="C749" s="102">
        <v>-11559.791597514615</v>
      </c>
      <c r="D749" s="62">
        <v>490</v>
      </c>
      <c r="E749" s="66">
        <v>-2251</v>
      </c>
      <c r="F749" s="62">
        <v>0</v>
      </c>
      <c r="G749" s="62">
        <v>0</v>
      </c>
      <c r="H749" s="63">
        <v>1083</v>
      </c>
      <c r="I749" s="66">
        <v>-1531</v>
      </c>
      <c r="J749" s="62">
        <v>144</v>
      </c>
      <c r="K749" s="62">
        <v>103</v>
      </c>
      <c r="L749" s="62">
        <v>0</v>
      </c>
      <c r="M749" s="66">
        <v>-6113</v>
      </c>
      <c r="N749" s="79">
        <v>566</v>
      </c>
      <c r="O749" s="85">
        <v>-466</v>
      </c>
      <c r="P749" s="80">
        <v>1159</v>
      </c>
      <c r="Q749" s="85">
        <v>-316</v>
      </c>
      <c r="R749" s="79">
        <v>310</v>
      </c>
      <c r="S749" s="79">
        <v>191</v>
      </c>
      <c r="T749" s="79">
        <v>180</v>
      </c>
      <c r="U749" s="84">
        <v>-1047</v>
      </c>
      <c r="V749" s="34">
        <v>7562</v>
      </c>
      <c r="W749" s="38">
        <v>-38548</v>
      </c>
      <c r="X749" s="34">
        <v>1204</v>
      </c>
      <c r="Y749" s="38">
        <v>-1262</v>
      </c>
      <c r="Z749" s="39">
        <v>-277</v>
      </c>
      <c r="AA749" s="38">
        <v>-11898</v>
      </c>
      <c r="AB749" s="34">
        <v>1244</v>
      </c>
      <c r="AC749" s="38">
        <v>-39884</v>
      </c>
      <c r="AD749" s="34">
        <v>22805</v>
      </c>
      <c r="AE749" s="38">
        <v>-63326</v>
      </c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</row>
    <row r="750" spans="1:101" x14ac:dyDescent="0.25">
      <c r="A750" s="31" t="s">
        <v>619</v>
      </c>
      <c r="B750" s="100">
        <v>2.42</v>
      </c>
      <c r="C750" s="100">
        <v>2.41</v>
      </c>
      <c r="D750" s="62">
        <v>0.01</v>
      </c>
      <c r="E750" s="62">
        <v>0.05</v>
      </c>
      <c r="F750" s="62">
        <v>0.05</v>
      </c>
      <c r="G750" s="62">
        <v>0</v>
      </c>
      <c r="H750" s="62">
        <v>0</v>
      </c>
      <c r="I750" s="62">
        <v>0.09</v>
      </c>
      <c r="J750" s="62">
        <v>0</v>
      </c>
      <c r="K750" s="62">
        <v>0.04</v>
      </c>
      <c r="L750" s="62">
        <v>0</v>
      </c>
      <c r="M750" s="62">
        <v>0.02</v>
      </c>
      <c r="N750" s="79">
        <v>2.38</v>
      </c>
      <c r="O750" s="79">
        <v>2.35</v>
      </c>
      <c r="P750" s="79">
        <v>2.5499999999999998</v>
      </c>
      <c r="Q750" s="79">
        <v>2.4700000000000002</v>
      </c>
      <c r="R750" s="79">
        <v>2.36</v>
      </c>
      <c r="S750" s="79">
        <v>2.25</v>
      </c>
      <c r="T750" s="79">
        <v>2.23</v>
      </c>
      <c r="U750" s="79">
        <v>2.2999999999999998</v>
      </c>
      <c r="V750" s="33">
        <v>2.5499999999999998</v>
      </c>
      <c r="W750" s="33">
        <v>2.6</v>
      </c>
      <c r="X750" s="33">
        <v>1.36</v>
      </c>
      <c r="Y750" s="33">
        <v>1.33</v>
      </c>
      <c r="Z750" s="33">
        <v>2.16</v>
      </c>
      <c r="AA750" s="33">
        <v>2.2000000000000002</v>
      </c>
      <c r="AB750" s="33">
        <v>2.5099999999999998</v>
      </c>
      <c r="AC750" s="33">
        <v>2.57</v>
      </c>
      <c r="AD750" s="33">
        <v>3.03</v>
      </c>
      <c r="AE750" s="33">
        <v>3.1</v>
      </c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20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20"/>
      <c r="CW750" s="20"/>
    </row>
    <row r="751" spans="1:101" x14ac:dyDescent="0.25">
      <c r="A751" s="31" t="s">
        <v>530</v>
      </c>
      <c r="B751" s="101">
        <v>4527</v>
      </c>
      <c r="C751" s="101">
        <v>4849</v>
      </c>
      <c r="D751" s="62">
        <v>637</v>
      </c>
      <c r="E751" s="62">
        <v>617</v>
      </c>
      <c r="F751" s="62">
        <v>0</v>
      </c>
      <c r="G751" s="62">
        <v>0</v>
      </c>
      <c r="H751" s="62">
        <v>0</v>
      </c>
      <c r="I751" s="62">
        <v>83</v>
      </c>
      <c r="J751" s="62">
        <v>0</v>
      </c>
      <c r="K751" s="62">
        <v>0</v>
      </c>
      <c r="L751" s="63">
        <v>2406</v>
      </c>
      <c r="M751" s="63">
        <v>2196</v>
      </c>
      <c r="N751" s="79">
        <v>46</v>
      </c>
      <c r="O751" s="79">
        <v>19</v>
      </c>
      <c r="P751" s="79">
        <v>0</v>
      </c>
      <c r="Q751" s="79">
        <v>13</v>
      </c>
      <c r="R751" s="79">
        <v>79</v>
      </c>
      <c r="S751" s="79">
        <v>56</v>
      </c>
      <c r="T751" s="79">
        <v>68</v>
      </c>
      <c r="U751" s="79">
        <v>0</v>
      </c>
      <c r="V751" s="34">
        <v>2205</v>
      </c>
      <c r="W751" s="34">
        <v>2424</v>
      </c>
      <c r="X751" s="34">
        <v>3175</v>
      </c>
      <c r="Y751" s="34">
        <v>2844</v>
      </c>
      <c r="Z751" s="34">
        <v>1242</v>
      </c>
      <c r="AA751" s="34">
        <v>1948</v>
      </c>
      <c r="AB751" s="34">
        <v>1340</v>
      </c>
      <c r="AC751" s="34">
        <v>1355</v>
      </c>
      <c r="AD751" s="34">
        <v>4049</v>
      </c>
      <c r="AE751" s="34">
        <v>4135</v>
      </c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</row>
    <row r="752" spans="1:101" x14ac:dyDescent="0.25">
      <c r="A752" s="31" t="s">
        <v>620</v>
      </c>
      <c r="B752" s="100">
        <v>4.42</v>
      </c>
      <c r="C752" s="100">
        <v>6.76</v>
      </c>
      <c r="D752" s="62">
        <v>3.41</v>
      </c>
      <c r="E752" s="62">
        <v>4.47</v>
      </c>
      <c r="F752" s="62">
        <v>0.88</v>
      </c>
      <c r="G752" s="62">
        <v>4.8600000000000003</v>
      </c>
      <c r="H752" s="62">
        <v>2.4500000000000002</v>
      </c>
      <c r="I752" s="62">
        <v>2.5099999999999998</v>
      </c>
      <c r="J752" s="62">
        <v>3.99</v>
      </c>
      <c r="K752" s="62">
        <v>5.25</v>
      </c>
      <c r="L752" s="62">
        <v>5.64</v>
      </c>
      <c r="M752" s="62">
        <v>6.87</v>
      </c>
      <c r="N752" s="79">
        <v>2.2000000000000002</v>
      </c>
      <c r="O752" s="79">
        <v>3.06</v>
      </c>
      <c r="P752" s="79">
        <v>1.32</v>
      </c>
      <c r="Q752" s="79">
        <v>2.99</v>
      </c>
      <c r="R752" s="79">
        <v>5.27</v>
      </c>
      <c r="S752" s="79">
        <v>4.01</v>
      </c>
      <c r="T752" s="79">
        <v>0.98</v>
      </c>
      <c r="U752" s="79">
        <v>2.5</v>
      </c>
      <c r="V752" s="33">
        <v>5.0199999999999996</v>
      </c>
      <c r="W752" s="33">
        <v>4.1500000000000004</v>
      </c>
      <c r="X752" s="33">
        <v>41.92</v>
      </c>
      <c r="Y752" s="33">
        <v>44.6</v>
      </c>
      <c r="Z752" s="33">
        <v>3.23</v>
      </c>
      <c r="AA752" s="33">
        <v>2.4300000000000002</v>
      </c>
      <c r="AB752" s="33">
        <v>4.38</v>
      </c>
      <c r="AC752" s="33">
        <v>3.23</v>
      </c>
      <c r="AD752" s="33">
        <v>4.4400000000000004</v>
      </c>
      <c r="AE752" s="33">
        <v>3.55</v>
      </c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</row>
    <row r="753" spans="1:101" x14ac:dyDescent="0.25">
      <c r="A753" s="31" t="s">
        <v>621</v>
      </c>
      <c r="B753" s="100">
        <v>2.75</v>
      </c>
      <c r="C753" s="100">
        <v>3.37</v>
      </c>
      <c r="D753" s="62">
        <v>2.54</v>
      </c>
      <c r="E753" s="62">
        <v>3.19</v>
      </c>
      <c r="F753" s="62">
        <v>0.73</v>
      </c>
      <c r="G753" s="62">
        <v>2.6</v>
      </c>
      <c r="H753" s="62">
        <v>2</v>
      </c>
      <c r="I753" s="62">
        <v>2.2200000000000002</v>
      </c>
      <c r="J753" s="62">
        <v>2.99</v>
      </c>
      <c r="K753" s="62">
        <v>3.98</v>
      </c>
      <c r="L753" s="62">
        <v>3.18</v>
      </c>
      <c r="M753" s="62">
        <v>3.86</v>
      </c>
      <c r="N753" s="79">
        <v>1.23</v>
      </c>
      <c r="O753" s="79">
        <v>2.68</v>
      </c>
      <c r="P753" s="79">
        <v>1.38</v>
      </c>
      <c r="Q753" s="79">
        <v>3.3</v>
      </c>
      <c r="R753" s="79">
        <v>1.1200000000000001</v>
      </c>
      <c r="S753" s="79">
        <v>1.92</v>
      </c>
      <c r="T753" s="79">
        <v>1.1399999999999999</v>
      </c>
      <c r="U753" s="79">
        <v>2.4900000000000002</v>
      </c>
      <c r="V753" s="33">
        <v>3.98</v>
      </c>
      <c r="W753" s="33">
        <v>2.93</v>
      </c>
      <c r="X753" s="33">
        <v>0.45</v>
      </c>
      <c r="Y753" s="33">
        <v>0.52</v>
      </c>
      <c r="Z753" s="33">
        <v>2.87</v>
      </c>
      <c r="AA753" s="33">
        <v>2.11</v>
      </c>
      <c r="AB753" s="33">
        <v>4</v>
      </c>
      <c r="AC753" s="33">
        <v>2.72</v>
      </c>
      <c r="AD753" s="33">
        <v>4.47</v>
      </c>
      <c r="AE753" s="33">
        <v>3.48</v>
      </c>
      <c r="AW753" s="20"/>
      <c r="AX753" s="20"/>
      <c r="AY753" s="20"/>
      <c r="AZ753" s="20"/>
      <c r="BA753" s="20"/>
      <c r="BB753" s="20"/>
      <c r="BC753" s="20"/>
      <c r="BD753" s="20"/>
      <c r="BE753" s="21"/>
      <c r="BF753" s="21"/>
      <c r="BG753" s="20"/>
      <c r="BH753" s="21"/>
      <c r="BI753" s="21"/>
      <c r="BJ753" s="20"/>
      <c r="BK753" s="21"/>
      <c r="BL753" s="21"/>
      <c r="BM753" s="21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1"/>
      <c r="BY753" s="20"/>
      <c r="BZ753" s="20"/>
      <c r="CA753" s="20"/>
      <c r="CB753" s="21"/>
      <c r="CC753" s="20"/>
      <c r="CD753" s="20"/>
      <c r="CE753" s="20"/>
      <c r="CF753" s="20"/>
      <c r="CG753" s="20"/>
      <c r="CH753" s="20"/>
      <c r="CI753" s="20"/>
      <c r="CJ753" s="21"/>
      <c r="CK753" s="20"/>
      <c r="CL753" s="20"/>
      <c r="CM753" s="20"/>
      <c r="CN753" s="20"/>
      <c r="CO753" s="20"/>
      <c r="CP753" s="20"/>
      <c r="CQ753" s="20"/>
      <c r="CR753" s="20"/>
      <c r="CS753" s="21"/>
      <c r="CT753" s="20"/>
      <c r="CU753" s="20"/>
      <c r="CV753" s="20"/>
      <c r="CW753" s="20"/>
    </row>
    <row r="754" spans="1:101" x14ac:dyDescent="0.25">
      <c r="A754" s="31" t="s">
        <v>622</v>
      </c>
      <c r="B754" s="88">
        <v>34292132</v>
      </c>
      <c r="C754" s="88">
        <v>34330114</v>
      </c>
      <c r="D754" s="63">
        <v>27699785</v>
      </c>
      <c r="E754" s="63">
        <v>26131207</v>
      </c>
      <c r="F754" s="63">
        <v>18120386</v>
      </c>
      <c r="G754" s="63">
        <v>16619233</v>
      </c>
      <c r="H754" s="63">
        <v>23299808</v>
      </c>
      <c r="I754" s="63">
        <v>21970100</v>
      </c>
      <c r="J754" s="63">
        <v>22819803</v>
      </c>
      <c r="K754" s="63">
        <v>21640211</v>
      </c>
      <c r="L754" s="63">
        <v>42570580</v>
      </c>
      <c r="M754" s="63">
        <v>40306254</v>
      </c>
      <c r="N754" s="80">
        <v>38631280</v>
      </c>
      <c r="O754" s="80">
        <v>38749149</v>
      </c>
      <c r="P754" s="80">
        <v>41582395</v>
      </c>
      <c r="Q754" s="80">
        <v>42261920</v>
      </c>
      <c r="R754" s="80">
        <v>32696217</v>
      </c>
      <c r="S754" s="80">
        <v>32297900</v>
      </c>
      <c r="T754" s="80">
        <v>39828705</v>
      </c>
      <c r="U754" s="80">
        <v>39763820</v>
      </c>
      <c r="V754" s="34">
        <v>34880716</v>
      </c>
      <c r="W754" s="34">
        <v>35352603</v>
      </c>
      <c r="X754" s="34">
        <v>11203288</v>
      </c>
      <c r="Y754" s="34">
        <v>11554736</v>
      </c>
      <c r="Z754" s="34">
        <v>23471269</v>
      </c>
      <c r="AA754" s="34">
        <v>23940963</v>
      </c>
      <c r="AB754" s="34">
        <v>31839384</v>
      </c>
      <c r="AC754" s="34">
        <v>32272342</v>
      </c>
      <c r="AD754" s="34">
        <v>50586475</v>
      </c>
      <c r="AE754" s="34">
        <v>51118201</v>
      </c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</row>
    <row r="755" spans="1:101" x14ac:dyDescent="0.25">
      <c r="A755" s="31" t="s">
        <v>623</v>
      </c>
      <c r="B755" s="87">
        <v>2.4</v>
      </c>
      <c r="C755" s="87">
        <v>3.4</v>
      </c>
      <c r="D755" s="62">
        <v>2.2000000000000002</v>
      </c>
      <c r="E755" s="62">
        <v>2.5</v>
      </c>
      <c r="F755" s="67">
        <v>-0.4</v>
      </c>
      <c r="G755" s="62">
        <v>0.9</v>
      </c>
      <c r="H755" s="62">
        <v>1.1000000000000001</v>
      </c>
      <c r="I755" s="62">
        <v>1.2</v>
      </c>
      <c r="J755" s="62">
        <v>2.6</v>
      </c>
      <c r="K755" s="62">
        <v>3</v>
      </c>
      <c r="L755" s="62">
        <v>4.9000000000000004</v>
      </c>
      <c r="M755" s="62">
        <v>5</v>
      </c>
      <c r="N755" s="79">
        <v>0.7</v>
      </c>
      <c r="O755" s="79">
        <v>1.9</v>
      </c>
      <c r="P755" s="79">
        <v>0.9</v>
      </c>
      <c r="Q755" s="79">
        <v>2.5</v>
      </c>
      <c r="R755" s="79">
        <v>0.7</v>
      </c>
      <c r="S755" s="79">
        <v>1.1000000000000001</v>
      </c>
      <c r="T755" s="79">
        <v>0.6</v>
      </c>
      <c r="U755" s="79">
        <v>1.9</v>
      </c>
      <c r="V755" s="33">
        <v>3.7</v>
      </c>
      <c r="W755" s="33">
        <v>2.7</v>
      </c>
      <c r="X755" s="33">
        <v>0.4</v>
      </c>
      <c r="Y755" s="33">
        <v>0.6</v>
      </c>
      <c r="Z755" s="33">
        <v>2.7</v>
      </c>
      <c r="AA755" s="33">
        <v>2</v>
      </c>
      <c r="AB755" s="33">
        <v>4.0999999999999996</v>
      </c>
      <c r="AC755" s="33">
        <v>2.8</v>
      </c>
      <c r="AD755" s="33">
        <v>4.3</v>
      </c>
      <c r="AE755" s="33">
        <v>3.4</v>
      </c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</row>
    <row r="756" spans="1:101" x14ac:dyDescent="0.25">
      <c r="A756" s="31" t="s">
        <v>624</v>
      </c>
      <c r="B756" s="87">
        <v>2.37</v>
      </c>
      <c r="C756" s="87">
        <v>2.91</v>
      </c>
      <c r="D756" s="62">
        <v>1.94</v>
      </c>
      <c r="E756" s="62">
        <v>2.31</v>
      </c>
      <c r="F756" s="62">
        <v>0.56999999999999995</v>
      </c>
      <c r="G756" s="62">
        <v>1.36</v>
      </c>
      <c r="H756" s="62">
        <v>1.3</v>
      </c>
      <c r="I756" s="62">
        <v>1.4</v>
      </c>
      <c r="J756" s="62">
        <v>2.71</v>
      </c>
      <c r="K756" s="62">
        <v>3.01</v>
      </c>
      <c r="L756" s="62">
        <v>2.4700000000000002</v>
      </c>
      <c r="M756" s="62">
        <v>3.04</v>
      </c>
      <c r="N756" s="79">
        <v>0.97</v>
      </c>
      <c r="O756" s="79">
        <v>2.27</v>
      </c>
      <c r="P756" s="79">
        <v>1.19</v>
      </c>
      <c r="Q756" s="79">
        <v>2.9</v>
      </c>
      <c r="R756" s="79">
        <v>0.69</v>
      </c>
      <c r="S756" s="79">
        <v>1.36</v>
      </c>
      <c r="T756" s="79">
        <v>0.91</v>
      </c>
      <c r="U756" s="79">
        <v>2.15</v>
      </c>
      <c r="V756" s="33">
        <v>3.69</v>
      </c>
      <c r="W756" s="33">
        <v>2.7</v>
      </c>
      <c r="X756" s="33">
        <v>0.31</v>
      </c>
      <c r="Y756" s="33">
        <v>0.37</v>
      </c>
      <c r="Z756" s="33">
        <v>2.6</v>
      </c>
      <c r="AA756" s="33">
        <v>1.92</v>
      </c>
      <c r="AB756" s="33">
        <v>3.71</v>
      </c>
      <c r="AC756" s="33">
        <v>2.46</v>
      </c>
      <c r="AD756" s="33">
        <v>4.22</v>
      </c>
      <c r="AE756" s="33">
        <v>3.28</v>
      </c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</row>
    <row r="757" spans="1:101" x14ac:dyDescent="0.25">
      <c r="A757"/>
      <c r="B757" s="93"/>
      <c r="C757" s="93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/>
      <c r="O757"/>
      <c r="P757" s="20"/>
      <c r="Q757" s="20"/>
      <c r="R757" s="28"/>
      <c r="S757" s="28"/>
      <c r="T757" s="28"/>
      <c r="U757" s="28"/>
      <c r="V757"/>
      <c r="W757"/>
      <c r="X757"/>
      <c r="Y757"/>
      <c r="Z757"/>
      <c r="AA757"/>
      <c r="AB757"/>
      <c r="AC757"/>
      <c r="AD757"/>
      <c r="AE757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</row>
    <row r="758" spans="1:101" x14ac:dyDescent="0.25">
      <c r="A758"/>
      <c r="B758" s="93"/>
      <c r="C758" s="93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/>
      <c r="O758"/>
      <c r="P758" s="20"/>
      <c r="Q758" s="20"/>
      <c r="R758" s="20"/>
      <c r="S758" s="20"/>
      <c r="T758" s="20"/>
      <c r="U758" s="20"/>
      <c r="V758"/>
      <c r="W758"/>
      <c r="X758"/>
      <c r="Y758"/>
      <c r="Z758"/>
      <c r="AA758"/>
      <c r="AB758"/>
      <c r="AC758"/>
      <c r="AD758"/>
      <c r="AE758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</row>
    <row r="759" spans="1:101" x14ac:dyDescent="0.25">
      <c r="A759"/>
      <c r="B759" s="93"/>
      <c r="C759" s="93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/>
      <c r="O759"/>
      <c r="P759" s="20"/>
      <c r="Q759" s="20"/>
      <c r="R759" s="20"/>
      <c r="S759" s="20"/>
      <c r="T759" s="20"/>
      <c r="U759" s="20"/>
      <c r="V759"/>
      <c r="W759"/>
      <c r="X759"/>
      <c r="Y759"/>
      <c r="Z759"/>
      <c r="AA759"/>
      <c r="AB759"/>
      <c r="AC759"/>
      <c r="AD759"/>
      <c r="AE759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</row>
    <row r="760" spans="1:101" x14ac:dyDescent="0.25">
      <c r="A760" s="18"/>
      <c r="B760" s="93"/>
      <c r="C760" s="93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</row>
    <row r="761" spans="1:101" x14ac:dyDescent="0.25">
      <c r="A761" s="18"/>
      <c r="B761" s="93"/>
      <c r="C761" s="93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</row>
    <row r="762" spans="1:101" x14ac:dyDescent="0.25">
      <c r="A762" s="18"/>
      <c r="B762" s="93"/>
      <c r="C762" s="93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</row>
    <row r="763" spans="1:101" x14ac:dyDescent="0.25">
      <c r="A763" s="18"/>
      <c r="B763" s="93"/>
      <c r="C763" s="93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19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</row>
    <row r="764" spans="1:101" x14ac:dyDescent="0.25">
      <c r="A764" s="18"/>
      <c r="B764" s="93"/>
      <c r="C764" s="93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</row>
    <row r="765" spans="1:101" x14ac:dyDescent="0.25">
      <c r="A765" s="18"/>
      <c r="B765" s="93"/>
      <c r="C765" s="93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</row>
    <row r="766" spans="1:101" x14ac:dyDescent="0.25">
      <c r="A766" s="18"/>
      <c r="B766" s="93"/>
      <c r="C766" s="93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</row>
    <row r="767" spans="1:101" x14ac:dyDescent="0.25">
      <c r="A767" s="18"/>
      <c r="B767" s="93"/>
      <c r="C767" s="93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</row>
    <row r="768" spans="1:101" x14ac:dyDescent="0.25">
      <c r="A768" s="18"/>
      <c r="B768" s="93"/>
      <c r="C768" s="93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</row>
    <row r="769" spans="1:101" x14ac:dyDescent="0.25">
      <c r="A769" s="18"/>
      <c r="B769" s="93"/>
      <c r="C769" s="93"/>
      <c r="D769" s="19"/>
      <c r="E769" s="20"/>
      <c r="F769" s="19"/>
      <c r="G769" s="19"/>
      <c r="H769" s="19"/>
      <c r="I769" s="19"/>
      <c r="J769" s="19"/>
      <c r="K769" s="19"/>
      <c r="L769" s="20"/>
      <c r="M769" s="19"/>
      <c r="N769" s="19"/>
      <c r="O769" s="19"/>
      <c r="P769" s="19"/>
      <c r="Q769" s="20"/>
      <c r="R769" s="19"/>
      <c r="S769" s="20"/>
      <c r="T769" s="19"/>
      <c r="U769" s="20"/>
      <c r="V769" s="19"/>
      <c r="W769" s="19"/>
      <c r="X769" s="19"/>
      <c r="Y769" s="20"/>
      <c r="Z769" s="20"/>
      <c r="AA769" s="19"/>
      <c r="AB769" s="19"/>
      <c r="AC769" s="19"/>
      <c r="AD769" s="19"/>
      <c r="AE769" s="20"/>
      <c r="AW769" s="20"/>
      <c r="AX769" s="20"/>
      <c r="AY769" s="20"/>
      <c r="AZ769" s="20"/>
      <c r="BA769" s="19"/>
      <c r="BB769" s="20"/>
      <c r="BC769" s="19"/>
      <c r="BD769" s="19"/>
      <c r="BE769" s="19"/>
      <c r="BF769" s="19"/>
      <c r="BG769" s="19"/>
      <c r="BH769" s="19"/>
      <c r="BI769" s="20"/>
      <c r="BJ769" s="20"/>
      <c r="BK769" s="20"/>
      <c r="BL769" s="20"/>
      <c r="BM769" s="20"/>
      <c r="BN769" s="20"/>
      <c r="BO769" s="19"/>
      <c r="BP769" s="19"/>
      <c r="BQ769" s="20"/>
      <c r="BR769" s="20"/>
      <c r="BS769" s="20"/>
      <c r="BT769" s="20"/>
      <c r="BU769" s="20"/>
      <c r="BV769" s="19"/>
      <c r="BW769" s="20"/>
      <c r="BX769" s="19"/>
      <c r="BY769" s="20"/>
      <c r="BZ769" s="20"/>
      <c r="CA769" s="19"/>
      <c r="CB769" s="20"/>
      <c r="CC769" s="19"/>
      <c r="CD769" s="20"/>
      <c r="CE769" s="19"/>
      <c r="CF769" s="20"/>
      <c r="CG769" s="20"/>
      <c r="CH769" s="19"/>
      <c r="CI769" s="19"/>
      <c r="CJ769" s="19"/>
      <c r="CK769" s="19"/>
      <c r="CL769" s="20"/>
      <c r="CM769" s="19"/>
      <c r="CN769" s="19"/>
      <c r="CO769" s="20"/>
      <c r="CP769" s="20"/>
      <c r="CQ769" s="19"/>
      <c r="CR769" s="20"/>
      <c r="CS769" s="19"/>
      <c r="CT769" s="19"/>
      <c r="CU769" s="20"/>
      <c r="CV769" s="20"/>
      <c r="CW769" s="19"/>
    </row>
    <row r="770" spans="1:101" x14ac:dyDescent="0.25">
      <c r="A770" s="18"/>
      <c r="B770" s="93"/>
      <c r="C770" s="93"/>
      <c r="D770" s="19"/>
      <c r="E770" s="19"/>
      <c r="F770" s="19"/>
      <c r="G770" s="20"/>
      <c r="H770" s="20"/>
      <c r="I770" s="19"/>
      <c r="J770" s="19"/>
      <c r="K770" s="19"/>
      <c r="L770" s="20"/>
      <c r="M770" s="19"/>
      <c r="N770" s="19"/>
      <c r="O770" s="19"/>
      <c r="P770" s="19"/>
      <c r="Q770" s="19"/>
      <c r="R770" s="19"/>
      <c r="S770" s="20"/>
      <c r="T770" s="19"/>
      <c r="U770" s="19"/>
      <c r="V770" s="19"/>
      <c r="W770" s="19"/>
      <c r="X770" s="20"/>
      <c r="Y770" s="19"/>
      <c r="Z770" s="19"/>
      <c r="AA770" s="19"/>
      <c r="AB770" s="20"/>
      <c r="AC770" s="19"/>
      <c r="AD770" s="19"/>
      <c r="AE770" s="19"/>
      <c r="AW770" s="19"/>
      <c r="AX770" s="19"/>
      <c r="AY770" s="20"/>
      <c r="AZ770" s="19"/>
      <c r="BA770" s="19"/>
      <c r="BB770" s="20"/>
      <c r="BC770" s="19"/>
      <c r="BD770" s="19"/>
      <c r="BE770" s="19"/>
      <c r="BF770" s="19"/>
      <c r="BG770" s="19"/>
      <c r="BH770" s="19"/>
      <c r="BI770" s="19"/>
      <c r="BJ770" s="20"/>
      <c r="BK770" s="19"/>
      <c r="BL770" s="20"/>
      <c r="BM770" s="19"/>
      <c r="BN770" s="20"/>
      <c r="BO770" s="19"/>
      <c r="BP770" s="19"/>
      <c r="BQ770" s="19"/>
      <c r="BR770" s="20"/>
      <c r="BS770" s="19"/>
      <c r="BT770" s="19"/>
      <c r="BU770" s="19"/>
      <c r="BV770" s="19"/>
      <c r="BW770" s="19"/>
      <c r="BX770" s="19"/>
      <c r="BY770" s="20"/>
      <c r="BZ770" s="20"/>
      <c r="CA770" s="19"/>
      <c r="CB770" s="20"/>
      <c r="CC770" s="19"/>
      <c r="CD770" s="20"/>
      <c r="CE770" s="20"/>
      <c r="CF770" s="19"/>
      <c r="CG770" s="19"/>
      <c r="CH770" s="19"/>
      <c r="CI770" s="19"/>
      <c r="CJ770" s="19"/>
      <c r="CK770" s="20"/>
      <c r="CL770" s="19"/>
      <c r="CM770" s="19"/>
      <c r="CN770" s="20"/>
      <c r="CO770" s="20"/>
      <c r="CP770" s="20"/>
      <c r="CQ770" s="19"/>
      <c r="CR770" s="20"/>
      <c r="CS770" s="19"/>
      <c r="CT770" s="20"/>
      <c r="CU770" s="20"/>
      <c r="CV770" s="19"/>
      <c r="CW770" s="19"/>
    </row>
    <row r="771" spans="1:101" x14ac:dyDescent="0.25">
      <c r="A771" s="18"/>
      <c r="B771" s="93"/>
      <c r="C771" s="9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20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20"/>
      <c r="CV771" s="19"/>
      <c r="CW771" s="19"/>
    </row>
    <row r="772" spans="1:101" x14ac:dyDescent="0.25">
      <c r="A772" s="18"/>
      <c r="B772" s="93"/>
      <c r="C772" s="93"/>
      <c r="D772" s="21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20"/>
      <c r="T772" s="19"/>
      <c r="U772" s="19"/>
      <c r="V772" s="19"/>
      <c r="W772" s="20"/>
      <c r="X772" s="19"/>
      <c r="Y772" s="19"/>
      <c r="Z772" s="20"/>
      <c r="AA772" s="19"/>
      <c r="AB772" s="19"/>
      <c r="AC772" s="20"/>
      <c r="AD772" s="19"/>
      <c r="AE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20"/>
      <c r="BQ772" s="19"/>
      <c r="BR772" s="19"/>
      <c r="BS772" s="20"/>
      <c r="BT772" s="20"/>
      <c r="BU772" s="19"/>
      <c r="BV772" s="19"/>
      <c r="BW772" s="20"/>
      <c r="BX772" s="21"/>
      <c r="BY772" s="20"/>
      <c r="BZ772" s="19"/>
      <c r="CA772" s="20"/>
      <c r="CB772" s="21"/>
      <c r="CC772" s="19"/>
      <c r="CD772" s="20"/>
      <c r="CE772" s="19"/>
      <c r="CF772" s="21"/>
      <c r="CG772" s="19"/>
      <c r="CH772" s="19"/>
      <c r="CI772" s="20"/>
      <c r="CJ772" s="19"/>
      <c r="CK772" s="20"/>
      <c r="CL772" s="19"/>
      <c r="CM772" s="19"/>
      <c r="CN772" s="19"/>
      <c r="CO772" s="20"/>
      <c r="CP772" s="19"/>
      <c r="CQ772" s="19"/>
      <c r="CR772" s="19"/>
      <c r="CS772" s="20"/>
      <c r="CT772" s="19"/>
      <c r="CU772" s="20"/>
      <c r="CV772" s="21"/>
      <c r="CW772" s="20"/>
    </row>
    <row r="773" spans="1:101" x14ac:dyDescent="0.25">
      <c r="A773" s="18"/>
      <c r="B773" s="93"/>
      <c r="C773" s="93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3"/>
      <c r="W773" s="20"/>
      <c r="X773" s="20"/>
      <c r="Y773" s="20"/>
      <c r="Z773" s="20"/>
      <c r="AA773" s="20"/>
      <c r="AB773" s="20"/>
      <c r="AC773" s="20"/>
      <c r="AD773" s="20"/>
      <c r="AE773" s="20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</row>
    <row r="774" spans="1:101" x14ac:dyDescent="0.25">
      <c r="A774" s="18"/>
      <c r="B774" s="93"/>
      <c r="C774" s="9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0"/>
      <c r="V774" s="23"/>
      <c r="W774" s="23"/>
      <c r="X774" s="23"/>
      <c r="Y774" s="23"/>
      <c r="Z774" s="23"/>
      <c r="AA774" s="23"/>
      <c r="AB774" s="23"/>
      <c r="AC774" s="23"/>
      <c r="AD774" s="23"/>
      <c r="AE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</row>
    <row r="775" spans="1:101" x14ac:dyDescent="0.25">
      <c r="A775" s="18"/>
      <c r="B775" s="93"/>
      <c r="C775" s="93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3"/>
      <c r="W775" s="20"/>
      <c r="X775" s="20"/>
      <c r="Y775" s="20"/>
      <c r="Z775" s="20"/>
      <c r="AA775" s="20"/>
      <c r="AB775" s="20"/>
      <c r="AC775" s="20"/>
      <c r="AD775" s="20"/>
      <c r="AE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3"/>
      <c r="CS775" s="20"/>
      <c r="CT775" s="20"/>
      <c r="CU775" s="20"/>
      <c r="CV775" s="20"/>
      <c r="CW775" s="23"/>
    </row>
    <row r="776" spans="1:101" x14ac:dyDescent="0.25">
      <c r="A776" s="18"/>
      <c r="B776" s="93"/>
      <c r="C776" s="93"/>
      <c r="D776" s="23"/>
      <c r="E776" s="20"/>
      <c r="F776" s="23"/>
      <c r="G776" s="23"/>
      <c r="H776" s="20"/>
      <c r="I776" s="23"/>
      <c r="J776" s="20"/>
      <c r="K776" s="23"/>
      <c r="L776" s="23"/>
      <c r="M776" s="20"/>
      <c r="N776" s="23"/>
      <c r="O776" s="23"/>
      <c r="P776" s="23"/>
      <c r="Q776" s="23"/>
      <c r="R776" s="23"/>
      <c r="S776" s="23"/>
      <c r="T776" s="20"/>
      <c r="U776" s="23"/>
      <c r="V776" s="23"/>
      <c r="W776" s="23"/>
      <c r="X776" s="20"/>
      <c r="Y776" s="23"/>
      <c r="Z776" s="20"/>
      <c r="AA776" s="23"/>
      <c r="AB776" s="23"/>
      <c r="AC776" s="20"/>
      <c r="AD776" s="23"/>
      <c r="AE776" s="20"/>
      <c r="AW776" s="20"/>
      <c r="AX776" s="20"/>
      <c r="AY776" s="23"/>
      <c r="AZ776" s="20"/>
      <c r="BA776" s="23"/>
      <c r="BB776" s="20"/>
      <c r="BC776" s="20"/>
      <c r="BD776" s="20"/>
      <c r="BE776" s="20"/>
      <c r="BF776" s="23"/>
      <c r="BG776" s="23"/>
      <c r="BH776" s="20"/>
      <c r="BI776" s="23"/>
      <c r="BJ776" s="20"/>
      <c r="BK776" s="23"/>
      <c r="BL776" s="20"/>
      <c r="BM776" s="20"/>
      <c r="BN776" s="20"/>
      <c r="BO776" s="20"/>
      <c r="BP776" s="23"/>
      <c r="BQ776" s="23"/>
      <c r="BR776" s="20"/>
      <c r="BS776" s="20"/>
      <c r="BT776" s="23"/>
      <c r="BU776" s="20"/>
      <c r="BV776" s="20"/>
      <c r="BW776" s="20"/>
      <c r="BX776" s="23"/>
      <c r="BY776" s="20"/>
      <c r="BZ776" s="23"/>
      <c r="CA776" s="20"/>
      <c r="CB776" s="20"/>
      <c r="CC776" s="23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</row>
    <row r="777" spans="1:101" x14ac:dyDescent="0.25">
      <c r="A777" s="18"/>
      <c r="B777" s="93"/>
      <c r="C777" s="93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3"/>
      <c r="P777" s="20"/>
      <c r="Q777" s="20"/>
      <c r="R777" s="20"/>
      <c r="S777" s="20"/>
      <c r="T777" s="20"/>
      <c r="U777" s="20"/>
      <c r="V777" s="23"/>
      <c r="W777" s="20"/>
      <c r="X777" s="20"/>
      <c r="Y777" s="20"/>
      <c r="Z777" s="20"/>
      <c r="AA777" s="20"/>
      <c r="AB777" s="20"/>
      <c r="AC777" s="20"/>
      <c r="AD777" s="20"/>
      <c r="AE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19"/>
      <c r="BR777" s="23"/>
      <c r="BS777" s="23"/>
      <c r="BT777" s="23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3"/>
      <c r="CO777" s="20"/>
      <c r="CP777" s="20"/>
      <c r="CQ777" s="20"/>
      <c r="CR777" s="20"/>
      <c r="CS777" s="20"/>
      <c r="CT777" s="20"/>
      <c r="CU777" s="20"/>
      <c r="CV777" s="20"/>
      <c r="CW777" s="20"/>
    </row>
    <row r="778" spans="1:101" x14ac:dyDescent="0.25">
      <c r="A778" s="18"/>
      <c r="B778" s="93"/>
      <c r="C778" s="93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</row>
    <row r="779" spans="1:101" x14ac:dyDescent="0.25">
      <c r="A779" s="18"/>
      <c r="B779" s="93"/>
      <c r="C779" s="93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19"/>
      <c r="W779" s="20"/>
      <c r="X779" s="20"/>
      <c r="Y779" s="20"/>
      <c r="Z779" s="20"/>
      <c r="AA779" s="20"/>
      <c r="AB779" s="20"/>
      <c r="AC779" s="20"/>
      <c r="AD779" s="20"/>
      <c r="AE779" s="20"/>
      <c r="AW779" s="20"/>
      <c r="AX779" s="20"/>
      <c r="AY779" s="20"/>
      <c r="AZ779" s="20"/>
      <c r="BA779" s="20"/>
      <c r="BB779" s="20"/>
      <c r="BC779" s="20"/>
      <c r="BD779" s="20"/>
      <c r="BE779" s="19"/>
      <c r="BF779" s="19"/>
      <c r="BG779" s="20"/>
      <c r="BH779" s="19"/>
      <c r="BI779" s="19"/>
      <c r="BJ779" s="20"/>
      <c r="BK779" s="20"/>
      <c r="BL779" s="19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19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19"/>
      <c r="CO779" s="20"/>
      <c r="CP779" s="20"/>
      <c r="CQ779" s="20"/>
      <c r="CR779" s="20"/>
      <c r="CS779" s="20"/>
      <c r="CT779" s="20"/>
      <c r="CU779" s="20"/>
      <c r="CV779" s="20"/>
      <c r="CW779" s="20"/>
    </row>
    <row r="780" spans="1:101" x14ac:dyDescent="0.25">
      <c r="A780" s="18"/>
      <c r="B780" s="93"/>
      <c r="C780" s="93"/>
      <c r="D780" s="21"/>
      <c r="E780" s="21"/>
      <c r="F780" s="20"/>
      <c r="G780" s="21"/>
      <c r="H780" s="20"/>
      <c r="I780" s="21"/>
      <c r="J780" s="20"/>
      <c r="K780" s="20"/>
      <c r="L780" s="21"/>
      <c r="M780" s="21"/>
      <c r="N780" s="21"/>
      <c r="O780" s="20"/>
      <c r="P780" s="21"/>
      <c r="Q780" s="20"/>
      <c r="R780" s="21"/>
      <c r="S780" s="21"/>
      <c r="T780" s="20"/>
      <c r="U780" s="21"/>
      <c r="V780" s="20"/>
      <c r="W780" s="20"/>
      <c r="X780" s="21"/>
      <c r="Y780" s="20"/>
      <c r="Z780" s="20"/>
      <c r="AA780" s="21"/>
      <c r="AB780" s="20"/>
      <c r="AC780" s="20"/>
      <c r="AD780" s="20"/>
      <c r="AE780" s="21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1"/>
      <c r="CD780" s="21"/>
      <c r="CE780" s="20"/>
      <c r="CF780" s="20"/>
      <c r="CG780" s="21"/>
      <c r="CH780" s="21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</row>
    <row r="781" spans="1:101" x14ac:dyDescent="0.25">
      <c r="A781" s="18"/>
      <c r="B781" s="93"/>
      <c r="C781" s="93"/>
      <c r="D781" s="21"/>
      <c r="E781" s="21"/>
      <c r="F781" s="20"/>
      <c r="G781" s="21"/>
      <c r="H781" s="20"/>
      <c r="I781" s="21"/>
      <c r="J781" s="20"/>
      <c r="K781" s="20"/>
      <c r="L781" s="21"/>
      <c r="M781" s="21"/>
      <c r="N781" s="21"/>
      <c r="O781" s="20"/>
      <c r="P781" s="21"/>
      <c r="Q781" s="20"/>
      <c r="R781" s="21"/>
      <c r="S781" s="21"/>
      <c r="T781" s="20"/>
      <c r="U781" s="21"/>
      <c r="V781" s="20"/>
      <c r="W781" s="20"/>
      <c r="X781" s="21"/>
      <c r="Y781" s="20"/>
      <c r="Z781" s="20"/>
      <c r="AA781" s="21"/>
      <c r="AB781" s="20"/>
      <c r="AC781" s="20"/>
      <c r="AD781" s="20"/>
      <c r="AE781" s="21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1"/>
      <c r="CD781" s="21"/>
      <c r="CE781" s="20"/>
      <c r="CF781" s="20"/>
      <c r="CG781" s="21"/>
      <c r="CH781" s="21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</row>
    <row r="782" spans="1:101" x14ac:dyDescent="0.25">
      <c r="A782" s="18"/>
      <c r="B782" s="93"/>
      <c r="C782" s="9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</row>
    <row r="783" spans="1:101" x14ac:dyDescent="0.25">
      <c r="A783" s="18"/>
      <c r="B783" s="93"/>
      <c r="C783" s="93"/>
      <c r="D783" s="21"/>
      <c r="E783" s="21"/>
      <c r="F783" s="20"/>
      <c r="G783" s="21"/>
      <c r="H783" s="20"/>
      <c r="I783" s="21"/>
      <c r="J783" s="20"/>
      <c r="K783" s="20"/>
      <c r="L783" s="21"/>
      <c r="M783" s="21"/>
      <c r="N783" s="21"/>
      <c r="O783" s="20"/>
      <c r="P783" s="21"/>
      <c r="Q783" s="20"/>
      <c r="R783" s="21"/>
      <c r="S783" s="21"/>
      <c r="T783" s="20"/>
      <c r="U783" s="21"/>
      <c r="V783" s="20"/>
      <c r="W783" s="20"/>
      <c r="X783" s="21"/>
      <c r="Y783" s="20"/>
      <c r="Z783" s="20"/>
      <c r="AA783" s="21"/>
      <c r="AB783" s="20"/>
      <c r="AC783" s="20"/>
      <c r="AD783" s="20"/>
      <c r="AE783" s="21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1"/>
      <c r="CD783" s="20"/>
      <c r="CE783" s="20"/>
      <c r="CF783" s="20"/>
      <c r="CG783" s="21"/>
      <c r="CH783" s="21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</row>
    <row r="784" spans="1:101" x14ac:dyDescent="0.25">
      <c r="A784" s="18"/>
      <c r="B784" s="93"/>
      <c r="C784" s="9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20"/>
      <c r="CC784" s="19"/>
      <c r="CD784" s="20"/>
      <c r="CE784" s="20"/>
      <c r="CF784" s="19"/>
      <c r="CG784" s="19"/>
      <c r="CH784" s="19"/>
      <c r="CI784" s="20"/>
      <c r="CJ784" s="19"/>
      <c r="CK784" s="20"/>
      <c r="CL784" s="19"/>
      <c r="CM784" s="19"/>
      <c r="CN784" s="19"/>
      <c r="CO784" s="20"/>
      <c r="CP784" s="19"/>
      <c r="CQ784" s="20"/>
      <c r="CR784" s="19"/>
      <c r="CS784" s="19"/>
      <c r="CT784" s="19"/>
      <c r="CU784" s="20"/>
      <c r="CV784" s="20"/>
      <c r="CW784" s="19"/>
    </row>
    <row r="785" spans="1:101" x14ac:dyDescent="0.25">
      <c r="A785" s="18"/>
      <c r="B785" s="93"/>
      <c r="C785" s="93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</row>
    <row r="786" spans="1:101" x14ac:dyDescent="0.25">
      <c r="A786" s="18"/>
      <c r="B786" s="93"/>
      <c r="C786" s="93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</row>
    <row r="787" spans="1:101" x14ac:dyDescent="0.25">
      <c r="A787" s="18"/>
      <c r="B787" s="93"/>
      <c r="C787" s="93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</row>
    <row r="788" spans="1:101" x14ac:dyDescent="0.25">
      <c r="A788" s="18"/>
      <c r="B788" s="93"/>
      <c r="C788" s="93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</row>
    <row r="789" spans="1:101" x14ac:dyDescent="0.25">
      <c r="B789" s="93"/>
      <c r="C789" s="93"/>
    </row>
    <row r="790" spans="1:101" x14ac:dyDescent="0.25">
      <c r="B790" s="93"/>
      <c r="C790" s="93"/>
    </row>
    <row r="791" spans="1:101" x14ac:dyDescent="0.25">
      <c r="B791" s="93"/>
      <c r="C791" s="93"/>
    </row>
    <row r="792" spans="1:101" x14ac:dyDescent="0.25">
      <c r="B792" s="93"/>
      <c r="C792" s="93"/>
    </row>
    <row r="793" spans="1:101" x14ac:dyDescent="0.25">
      <c r="B793" s="93"/>
      <c r="C793" s="93"/>
    </row>
    <row r="794" spans="1:101" x14ac:dyDescent="0.25">
      <c r="B794" s="93"/>
      <c r="C794" s="93"/>
    </row>
    <row r="795" spans="1:101" x14ac:dyDescent="0.25">
      <c r="B795" s="93"/>
      <c r="C795" s="93"/>
    </row>
    <row r="796" spans="1:101" x14ac:dyDescent="0.25">
      <c r="B796" s="93"/>
      <c r="C796" s="93"/>
    </row>
    <row r="797" spans="1:101" x14ac:dyDescent="0.25">
      <c r="B797" s="93"/>
      <c r="C797" s="93"/>
    </row>
    <row r="798" spans="1:101" x14ac:dyDescent="0.25">
      <c r="B798" s="93"/>
      <c r="C798" s="93"/>
    </row>
    <row r="799" spans="1:101" x14ac:dyDescent="0.25">
      <c r="B799" s="93"/>
      <c r="C799" s="93"/>
    </row>
    <row r="800" spans="1:101" x14ac:dyDescent="0.25">
      <c r="B800" s="93"/>
      <c r="C800" s="93"/>
    </row>
    <row r="801" spans="2:3" x14ac:dyDescent="0.25">
      <c r="B801" s="93"/>
      <c r="C801" s="93"/>
    </row>
    <row r="802" spans="2:3" x14ac:dyDescent="0.25">
      <c r="B802" s="93"/>
      <c r="C802" s="93"/>
    </row>
    <row r="803" spans="2:3" x14ac:dyDescent="0.25">
      <c r="B803" s="93"/>
      <c r="C803" s="93"/>
    </row>
    <row r="804" spans="2:3" x14ac:dyDescent="0.25">
      <c r="B804" s="93"/>
      <c r="C804" s="93"/>
    </row>
    <row r="805" spans="2:3" x14ac:dyDescent="0.25">
      <c r="B805" s="93"/>
      <c r="C805" s="93"/>
    </row>
    <row r="806" spans="2:3" x14ac:dyDescent="0.25">
      <c r="B806" s="93"/>
      <c r="C806" s="93"/>
    </row>
    <row r="807" spans="2:3" x14ac:dyDescent="0.25">
      <c r="B807" s="93"/>
      <c r="C807" s="93"/>
    </row>
    <row r="808" spans="2:3" x14ac:dyDescent="0.25">
      <c r="B808" s="93"/>
      <c r="C808" s="93"/>
    </row>
    <row r="809" spans="2:3" x14ac:dyDescent="0.25">
      <c r="B809" s="93"/>
      <c r="C809" s="93"/>
    </row>
    <row r="810" spans="2:3" x14ac:dyDescent="0.25">
      <c r="B810" s="93"/>
      <c r="C810" s="93"/>
    </row>
    <row r="811" spans="2:3" x14ac:dyDescent="0.25">
      <c r="B811" s="93"/>
      <c r="C811" s="93"/>
    </row>
    <row r="812" spans="2:3" x14ac:dyDescent="0.25">
      <c r="B812" s="93"/>
      <c r="C812" s="93"/>
    </row>
    <row r="813" spans="2:3" x14ac:dyDescent="0.25">
      <c r="B813" s="93"/>
      <c r="C813" s="93"/>
    </row>
    <row r="814" spans="2:3" x14ac:dyDescent="0.25">
      <c r="B814" s="93"/>
      <c r="C814" s="93"/>
    </row>
    <row r="815" spans="2:3" x14ac:dyDescent="0.25">
      <c r="B815" s="93"/>
      <c r="C815" s="93"/>
    </row>
    <row r="816" spans="2:3" x14ac:dyDescent="0.25">
      <c r="B816" s="93"/>
      <c r="C816" s="93"/>
    </row>
    <row r="817" spans="2:3" x14ac:dyDescent="0.25">
      <c r="B817" s="93"/>
      <c r="C817" s="93"/>
    </row>
    <row r="818" spans="2:3" x14ac:dyDescent="0.25">
      <c r="B818" s="93"/>
      <c r="C818" s="93"/>
    </row>
    <row r="819" spans="2:3" x14ac:dyDescent="0.25">
      <c r="B819" s="93"/>
      <c r="C819" s="93"/>
    </row>
    <row r="820" spans="2:3" x14ac:dyDescent="0.25">
      <c r="B820" s="93"/>
      <c r="C820" s="93"/>
    </row>
    <row r="821" spans="2:3" x14ac:dyDescent="0.25">
      <c r="B821" s="93"/>
      <c r="C821" s="93"/>
    </row>
    <row r="822" spans="2:3" x14ac:dyDescent="0.25">
      <c r="B822" s="93"/>
      <c r="C822" s="93"/>
    </row>
    <row r="823" spans="2:3" x14ac:dyDescent="0.25">
      <c r="B823" s="93"/>
      <c r="C823" s="93"/>
    </row>
    <row r="824" spans="2:3" x14ac:dyDescent="0.25">
      <c r="B824" s="93"/>
      <c r="C824" s="93"/>
    </row>
    <row r="825" spans="2:3" x14ac:dyDescent="0.25">
      <c r="B825" s="93"/>
      <c r="C825" s="93"/>
    </row>
    <row r="826" spans="2:3" x14ac:dyDescent="0.25">
      <c r="B826" s="93"/>
      <c r="C826" s="93"/>
    </row>
    <row r="827" spans="2:3" x14ac:dyDescent="0.25">
      <c r="B827" s="93"/>
      <c r="C827" s="93"/>
    </row>
    <row r="828" spans="2:3" x14ac:dyDescent="0.25">
      <c r="B828" s="93"/>
      <c r="C828" s="93"/>
    </row>
    <row r="829" spans="2:3" x14ac:dyDescent="0.25">
      <c r="B829" s="93"/>
      <c r="C829" s="93"/>
    </row>
    <row r="830" spans="2:3" x14ac:dyDescent="0.25">
      <c r="B830" s="93"/>
      <c r="C830" s="93"/>
    </row>
    <row r="831" spans="2:3" x14ac:dyDescent="0.25">
      <c r="B831" s="93"/>
      <c r="C831" s="93"/>
    </row>
    <row r="832" spans="2:3" x14ac:dyDescent="0.25">
      <c r="B832" s="93"/>
      <c r="C832" s="93"/>
    </row>
    <row r="833" spans="2:3" x14ac:dyDescent="0.25">
      <c r="B833" s="93"/>
      <c r="C833" s="93"/>
    </row>
    <row r="834" spans="2:3" x14ac:dyDescent="0.25">
      <c r="B834" s="93"/>
      <c r="C834" s="93"/>
    </row>
    <row r="835" spans="2:3" x14ac:dyDescent="0.25">
      <c r="B835" s="93"/>
      <c r="C835" s="93"/>
    </row>
    <row r="836" spans="2:3" x14ac:dyDescent="0.25">
      <c r="B836" s="93"/>
      <c r="C836" s="93"/>
    </row>
    <row r="837" spans="2:3" x14ac:dyDescent="0.25">
      <c r="B837" s="93"/>
      <c r="C837" s="93"/>
    </row>
    <row r="838" spans="2:3" x14ac:dyDescent="0.25">
      <c r="B838" s="93"/>
      <c r="C838" s="93"/>
    </row>
    <row r="839" spans="2:3" x14ac:dyDescent="0.25">
      <c r="B839" s="93"/>
      <c r="C839" s="93"/>
    </row>
    <row r="840" spans="2:3" x14ac:dyDescent="0.25">
      <c r="B840" s="93"/>
      <c r="C840" s="93"/>
    </row>
    <row r="841" spans="2:3" x14ac:dyDescent="0.25">
      <c r="B841" s="93"/>
      <c r="C841" s="93"/>
    </row>
    <row r="842" spans="2:3" x14ac:dyDescent="0.25">
      <c r="B842" s="93"/>
      <c r="C842" s="93"/>
    </row>
    <row r="843" spans="2:3" x14ac:dyDescent="0.25">
      <c r="B843" s="93"/>
      <c r="C843" s="93"/>
    </row>
    <row r="844" spans="2:3" x14ac:dyDescent="0.25">
      <c r="B844" s="93"/>
      <c r="C844" s="93"/>
    </row>
    <row r="845" spans="2:3" x14ac:dyDescent="0.25">
      <c r="B845" s="93"/>
      <c r="C845" s="93"/>
    </row>
    <row r="846" spans="2:3" x14ac:dyDescent="0.25">
      <c r="B846" s="93"/>
      <c r="C846" s="93"/>
    </row>
    <row r="847" spans="2:3" x14ac:dyDescent="0.25">
      <c r="B847" s="93"/>
      <c r="C847" s="93"/>
    </row>
    <row r="848" spans="2:3" x14ac:dyDescent="0.25">
      <c r="B848" s="93"/>
      <c r="C848" s="93"/>
    </row>
    <row r="849" spans="2:3" x14ac:dyDescent="0.25">
      <c r="B849" s="93"/>
      <c r="C849" s="93"/>
    </row>
    <row r="850" spans="2:3" x14ac:dyDescent="0.25">
      <c r="B850" s="93"/>
      <c r="C850" s="93"/>
    </row>
    <row r="851" spans="2:3" x14ac:dyDescent="0.25">
      <c r="B851" s="93"/>
      <c r="C851" s="93"/>
    </row>
    <row r="852" spans="2:3" x14ac:dyDescent="0.25">
      <c r="B852" s="93"/>
      <c r="C852" s="93"/>
    </row>
    <row r="853" spans="2:3" x14ac:dyDescent="0.25">
      <c r="B853" s="93"/>
      <c r="C853" s="93"/>
    </row>
    <row r="854" spans="2:3" x14ac:dyDescent="0.25">
      <c r="B854" s="93"/>
      <c r="C854" s="93"/>
    </row>
    <row r="855" spans="2:3" x14ac:dyDescent="0.25">
      <c r="B855" s="93"/>
      <c r="C855" s="93"/>
    </row>
    <row r="856" spans="2:3" x14ac:dyDescent="0.25">
      <c r="B856" s="93"/>
      <c r="C856" s="93"/>
    </row>
    <row r="857" spans="2:3" x14ac:dyDescent="0.25">
      <c r="B857" s="93"/>
      <c r="C857" s="93"/>
    </row>
    <row r="858" spans="2:3" x14ac:dyDescent="0.25">
      <c r="B858" s="93"/>
      <c r="C858" s="93"/>
    </row>
    <row r="859" spans="2:3" x14ac:dyDescent="0.25">
      <c r="B859" s="93"/>
      <c r="C859" s="93"/>
    </row>
    <row r="860" spans="2:3" x14ac:dyDescent="0.25">
      <c r="B860" s="93"/>
      <c r="C860" s="93"/>
    </row>
    <row r="861" spans="2:3" x14ac:dyDescent="0.25">
      <c r="B861" s="93"/>
      <c r="C861" s="93"/>
    </row>
    <row r="862" spans="2:3" x14ac:dyDescent="0.25">
      <c r="B862" s="93"/>
      <c r="C862" s="93"/>
    </row>
    <row r="863" spans="2:3" x14ac:dyDescent="0.25">
      <c r="B863" s="93"/>
      <c r="C863" s="93"/>
    </row>
    <row r="864" spans="2:3" x14ac:dyDescent="0.25">
      <c r="B864" s="93"/>
      <c r="C864" s="93"/>
    </row>
    <row r="865" spans="2:3" x14ac:dyDescent="0.25">
      <c r="B865" s="93"/>
      <c r="C865" s="93"/>
    </row>
    <row r="866" spans="2:3" x14ac:dyDescent="0.25">
      <c r="B866" s="93"/>
      <c r="C866" s="93"/>
    </row>
    <row r="867" spans="2:3" x14ac:dyDescent="0.25">
      <c r="B867" s="93"/>
      <c r="C867" s="93"/>
    </row>
    <row r="868" spans="2:3" x14ac:dyDescent="0.25">
      <c r="B868" s="93"/>
      <c r="C868" s="93"/>
    </row>
    <row r="869" spans="2:3" x14ac:dyDescent="0.25">
      <c r="B869" s="93"/>
      <c r="C869" s="93"/>
    </row>
    <row r="870" spans="2:3" x14ac:dyDescent="0.25">
      <c r="B870" s="93"/>
      <c r="C870" s="93"/>
    </row>
    <row r="871" spans="2:3" x14ac:dyDescent="0.25">
      <c r="B871" s="93"/>
      <c r="C871" s="93"/>
    </row>
    <row r="872" spans="2:3" x14ac:dyDescent="0.25">
      <c r="B872" s="93"/>
      <c r="C872" s="93"/>
    </row>
    <row r="873" spans="2:3" x14ac:dyDescent="0.25">
      <c r="B873" s="93"/>
      <c r="C873" s="93"/>
    </row>
    <row r="874" spans="2:3" x14ac:dyDescent="0.25">
      <c r="B874" s="93"/>
      <c r="C874" s="93"/>
    </row>
    <row r="875" spans="2:3" x14ac:dyDescent="0.25">
      <c r="B875" s="93"/>
      <c r="C875" s="93"/>
    </row>
    <row r="876" spans="2:3" x14ac:dyDescent="0.25">
      <c r="B876" s="93"/>
      <c r="C876" s="93"/>
    </row>
    <row r="877" spans="2:3" x14ac:dyDescent="0.25">
      <c r="B877" s="93"/>
      <c r="C877" s="93"/>
    </row>
    <row r="878" spans="2:3" x14ac:dyDescent="0.25">
      <c r="B878" s="93"/>
      <c r="C878" s="93"/>
    </row>
    <row r="879" spans="2:3" x14ac:dyDescent="0.25">
      <c r="B879" s="93"/>
      <c r="C879" s="93"/>
    </row>
    <row r="880" spans="2:3" x14ac:dyDescent="0.25">
      <c r="B880" s="93"/>
      <c r="C880" s="93"/>
    </row>
    <row r="881" spans="2:3" x14ac:dyDescent="0.25">
      <c r="B881" s="93"/>
      <c r="C881" s="93"/>
    </row>
    <row r="882" spans="2:3" x14ac:dyDescent="0.25">
      <c r="B882" s="93"/>
      <c r="C882" s="93"/>
    </row>
    <row r="883" spans="2:3" x14ac:dyDescent="0.25">
      <c r="B883" s="93"/>
      <c r="C883" s="93"/>
    </row>
    <row r="884" spans="2:3" x14ac:dyDescent="0.25">
      <c r="B884" s="93"/>
      <c r="C884" s="93"/>
    </row>
    <row r="885" spans="2:3" x14ac:dyDescent="0.25">
      <c r="B885" s="93"/>
      <c r="C885" s="93"/>
    </row>
    <row r="886" spans="2:3" x14ac:dyDescent="0.25">
      <c r="B886" s="93"/>
      <c r="C886" s="93"/>
    </row>
    <row r="887" spans="2:3" x14ac:dyDescent="0.25">
      <c r="B887" s="93"/>
      <c r="C887" s="93"/>
    </row>
    <row r="888" spans="2:3" x14ac:dyDescent="0.25">
      <c r="B888" s="93"/>
      <c r="C888" s="93"/>
    </row>
    <row r="889" spans="2:3" x14ac:dyDescent="0.25">
      <c r="B889" s="93"/>
      <c r="C889" s="93"/>
    </row>
    <row r="890" spans="2:3" x14ac:dyDescent="0.25">
      <c r="B890" s="93"/>
      <c r="C890" s="93"/>
    </row>
    <row r="891" spans="2:3" x14ac:dyDescent="0.25">
      <c r="B891" s="93"/>
      <c r="C891" s="93"/>
    </row>
    <row r="892" spans="2:3" x14ac:dyDescent="0.25">
      <c r="B892" s="93"/>
      <c r="C892" s="93"/>
    </row>
    <row r="893" spans="2:3" x14ac:dyDescent="0.25">
      <c r="B893" s="93"/>
      <c r="C893" s="93"/>
    </row>
    <row r="894" spans="2:3" x14ac:dyDescent="0.25">
      <c r="B894" s="93"/>
      <c r="C894" s="93"/>
    </row>
    <row r="895" spans="2:3" x14ac:dyDescent="0.25">
      <c r="B895" s="93"/>
      <c r="C895" s="93"/>
    </row>
    <row r="896" spans="2:3" x14ac:dyDescent="0.25">
      <c r="B896" s="93"/>
      <c r="C896" s="93"/>
    </row>
    <row r="897" spans="2:3" x14ac:dyDescent="0.25">
      <c r="B897" s="93"/>
      <c r="C897" s="93"/>
    </row>
    <row r="898" spans="2:3" x14ac:dyDescent="0.25">
      <c r="B898" s="93"/>
      <c r="C898" s="93"/>
    </row>
    <row r="899" spans="2:3" x14ac:dyDescent="0.25">
      <c r="B899" s="93"/>
      <c r="C899" s="93"/>
    </row>
    <row r="900" spans="2:3" x14ac:dyDescent="0.25">
      <c r="B900" s="93"/>
      <c r="C900" s="93"/>
    </row>
    <row r="901" spans="2:3" x14ac:dyDescent="0.25">
      <c r="B901" s="93"/>
      <c r="C901" s="93"/>
    </row>
    <row r="902" spans="2:3" x14ac:dyDescent="0.25">
      <c r="B902" s="93"/>
      <c r="C902" s="93"/>
    </row>
    <row r="903" spans="2:3" x14ac:dyDescent="0.25">
      <c r="B903" s="93"/>
      <c r="C903" s="93"/>
    </row>
    <row r="904" spans="2:3" x14ac:dyDescent="0.25">
      <c r="B904" s="93"/>
      <c r="C904" s="93"/>
    </row>
    <row r="905" spans="2:3" x14ac:dyDescent="0.25">
      <c r="B905" s="93"/>
      <c r="C905" s="93"/>
    </row>
    <row r="906" spans="2:3" x14ac:dyDescent="0.25">
      <c r="B906" s="93"/>
      <c r="C906" s="93"/>
    </row>
    <row r="907" spans="2:3" x14ac:dyDescent="0.25">
      <c r="B907" s="93"/>
      <c r="C907" s="93"/>
    </row>
    <row r="908" spans="2:3" x14ac:dyDescent="0.25">
      <c r="B908" s="93"/>
      <c r="C908" s="93"/>
    </row>
    <row r="909" spans="2:3" x14ac:dyDescent="0.25">
      <c r="B909" s="93"/>
      <c r="C909" s="93"/>
    </row>
    <row r="910" spans="2:3" x14ac:dyDescent="0.25">
      <c r="B910" s="93"/>
      <c r="C910" s="93"/>
    </row>
    <row r="911" spans="2:3" x14ac:dyDescent="0.25">
      <c r="B911" s="93"/>
      <c r="C911" s="93"/>
    </row>
    <row r="912" spans="2:3" x14ac:dyDescent="0.25">
      <c r="B912" s="93"/>
      <c r="C912" s="93"/>
    </row>
    <row r="913" spans="2:3" x14ac:dyDescent="0.25">
      <c r="B913" s="93"/>
      <c r="C913" s="93"/>
    </row>
    <row r="914" spans="2:3" x14ac:dyDescent="0.25">
      <c r="B914" s="93"/>
      <c r="C914" s="93"/>
    </row>
    <row r="915" spans="2:3" x14ac:dyDescent="0.25">
      <c r="B915" s="93"/>
      <c r="C915" s="93"/>
    </row>
    <row r="916" spans="2:3" x14ac:dyDescent="0.25">
      <c r="B916" s="93"/>
      <c r="C916" s="93"/>
    </row>
    <row r="917" spans="2:3" x14ac:dyDescent="0.25">
      <c r="B917" s="93"/>
      <c r="C917" s="93"/>
    </row>
    <row r="918" spans="2:3" x14ac:dyDescent="0.25">
      <c r="B918" s="93"/>
      <c r="C918" s="93"/>
    </row>
    <row r="919" spans="2:3" x14ac:dyDescent="0.25">
      <c r="B919" s="93"/>
      <c r="C919" s="93"/>
    </row>
    <row r="920" spans="2:3" x14ac:dyDescent="0.25">
      <c r="B920" s="93"/>
      <c r="C920" s="93"/>
    </row>
    <row r="921" spans="2:3" x14ac:dyDescent="0.25">
      <c r="B921" s="93"/>
      <c r="C921" s="93"/>
    </row>
    <row r="922" spans="2:3" x14ac:dyDescent="0.25">
      <c r="B922" s="93"/>
      <c r="C922" s="93"/>
    </row>
    <row r="923" spans="2:3" x14ac:dyDescent="0.25">
      <c r="B923" s="93"/>
      <c r="C923" s="93"/>
    </row>
    <row r="924" spans="2:3" x14ac:dyDescent="0.25">
      <c r="B924" s="93"/>
      <c r="C924" s="93"/>
    </row>
    <row r="925" spans="2:3" x14ac:dyDescent="0.25">
      <c r="B925" s="93"/>
      <c r="C925" s="93"/>
    </row>
    <row r="926" spans="2:3" x14ac:dyDescent="0.25">
      <c r="B926" s="93"/>
      <c r="C926" s="93"/>
    </row>
    <row r="927" spans="2:3" x14ac:dyDescent="0.25">
      <c r="B927" s="93"/>
      <c r="C927" s="93"/>
    </row>
    <row r="928" spans="2:3" x14ac:dyDescent="0.25">
      <c r="B928" s="93"/>
      <c r="C928" s="93"/>
    </row>
    <row r="929" spans="2:3" x14ac:dyDescent="0.25">
      <c r="B929" s="93"/>
      <c r="C929" s="93"/>
    </row>
    <row r="930" spans="2:3" x14ac:dyDescent="0.25">
      <c r="B930" s="93"/>
      <c r="C930" s="93"/>
    </row>
    <row r="931" spans="2:3" x14ac:dyDescent="0.25">
      <c r="B931" s="93"/>
      <c r="C931" s="93"/>
    </row>
    <row r="932" spans="2:3" x14ac:dyDescent="0.25">
      <c r="B932" s="93"/>
      <c r="C932" s="93"/>
    </row>
    <row r="933" spans="2:3" x14ac:dyDescent="0.25">
      <c r="B933" s="93"/>
      <c r="C933" s="93"/>
    </row>
    <row r="934" spans="2:3" x14ac:dyDescent="0.25">
      <c r="B934" s="93"/>
      <c r="C934" s="93"/>
    </row>
    <row r="935" spans="2:3" x14ac:dyDescent="0.25">
      <c r="B935" s="93"/>
      <c r="C935" s="93"/>
    </row>
    <row r="936" spans="2:3" x14ac:dyDescent="0.25">
      <c r="B936" s="93"/>
      <c r="C936" s="93"/>
    </row>
    <row r="937" spans="2:3" x14ac:dyDescent="0.25">
      <c r="B937" s="93"/>
      <c r="C937" s="93"/>
    </row>
    <row r="938" spans="2:3" x14ac:dyDescent="0.25">
      <c r="B938" s="93"/>
      <c r="C938" s="93"/>
    </row>
    <row r="939" spans="2:3" x14ac:dyDescent="0.25">
      <c r="B939" s="93"/>
      <c r="C939" s="93"/>
    </row>
    <row r="940" spans="2:3" x14ac:dyDescent="0.25">
      <c r="B940" s="93"/>
      <c r="C940" s="93"/>
    </row>
    <row r="941" spans="2:3" x14ac:dyDescent="0.25">
      <c r="B941" s="93"/>
      <c r="C941" s="93"/>
    </row>
    <row r="942" spans="2:3" x14ac:dyDescent="0.25">
      <c r="B942" s="93"/>
      <c r="C942" s="93"/>
    </row>
    <row r="943" spans="2:3" x14ac:dyDescent="0.25">
      <c r="B943" s="93"/>
      <c r="C943" s="93"/>
    </row>
    <row r="944" spans="2:3" x14ac:dyDescent="0.25">
      <c r="B944" s="93"/>
      <c r="C944" s="93"/>
    </row>
    <row r="945" spans="2:3" x14ac:dyDescent="0.25">
      <c r="B945" s="93"/>
      <c r="C945" s="93"/>
    </row>
    <row r="946" spans="2:3" x14ac:dyDescent="0.25">
      <c r="B946" s="93"/>
      <c r="C946" s="93"/>
    </row>
    <row r="947" spans="2:3" x14ac:dyDescent="0.25">
      <c r="B947" s="93"/>
      <c r="C947" s="93"/>
    </row>
    <row r="948" spans="2:3" x14ac:dyDescent="0.25">
      <c r="B948" s="93"/>
      <c r="C948" s="93"/>
    </row>
    <row r="949" spans="2:3" x14ac:dyDescent="0.25">
      <c r="B949" s="93"/>
      <c r="C949" s="93"/>
    </row>
    <row r="950" spans="2:3" x14ac:dyDescent="0.25">
      <c r="B950" s="93"/>
      <c r="C950" s="93"/>
    </row>
    <row r="951" spans="2:3" x14ac:dyDescent="0.25">
      <c r="B951" s="93"/>
      <c r="C951" s="93"/>
    </row>
    <row r="952" spans="2:3" x14ac:dyDescent="0.25">
      <c r="B952" s="93"/>
      <c r="C952" s="93"/>
    </row>
    <row r="953" spans="2:3" x14ac:dyDescent="0.25">
      <c r="B953" s="93"/>
      <c r="C953" s="93"/>
    </row>
    <row r="954" spans="2:3" x14ac:dyDescent="0.25">
      <c r="B954" s="93"/>
      <c r="C954" s="93"/>
    </row>
    <row r="955" spans="2:3" x14ac:dyDescent="0.25">
      <c r="B955" s="93"/>
      <c r="C955" s="93"/>
    </row>
    <row r="956" spans="2:3" x14ac:dyDescent="0.25">
      <c r="B956" s="93"/>
      <c r="C956" s="93"/>
    </row>
    <row r="957" spans="2:3" x14ac:dyDescent="0.25">
      <c r="B957" s="93"/>
      <c r="C957" s="93"/>
    </row>
    <row r="958" spans="2:3" x14ac:dyDescent="0.25">
      <c r="B958" s="93"/>
      <c r="C958" s="93"/>
    </row>
    <row r="959" spans="2:3" x14ac:dyDescent="0.25">
      <c r="B959" s="93"/>
      <c r="C959" s="93"/>
    </row>
    <row r="960" spans="2:3" x14ac:dyDescent="0.25">
      <c r="B960" s="93"/>
      <c r="C960" s="93"/>
    </row>
    <row r="961" spans="2:3" x14ac:dyDescent="0.25">
      <c r="B961" s="93"/>
      <c r="C961" s="93"/>
    </row>
    <row r="962" spans="2:3" x14ac:dyDescent="0.25">
      <c r="B962" s="93"/>
      <c r="C962" s="93"/>
    </row>
    <row r="963" spans="2:3" x14ac:dyDescent="0.25">
      <c r="B963" s="93"/>
      <c r="C963" s="93"/>
    </row>
    <row r="964" spans="2:3" x14ac:dyDescent="0.25">
      <c r="B964" s="93"/>
      <c r="C964" s="93"/>
    </row>
    <row r="965" spans="2:3" x14ac:dyDescent="0.25">
      <c r="B965" s="93"/>
      <c r="C965" s="93"/>
    </row>
    <row r="966" spans="2:3" x14ac:dyDescent="0.25">
      <c r="B966" s="93"/>
      <c r="C966" s="93"/>
    </row>
    <row r="967" spans="2:3" x14ac:dyDescent="0.25">
      <c r="B967" s="93"/>
      <c r="C967" s="93"/>
    </row>
    <row r="968" spans="2:3" x14ac:dyDescent="0.25">
      <c r="B968" s="93"/>
      <c r="C968" s="93"/>
    </row>
    <row r="969" spans="2:3" x14ac:dyDescent="0.25">
      <c r="B969" s="93"/>
      <c r="C969" s="93"/>
    </row>
    <row r="970" spans="2:3" x14ac:dyDescent="0.25">
      <c r="B970" s="93"/>
      <c r="C970" s="93"/>
    </row>
    <row r="971" spans="2:3" x14ac:dyDescent="0.25">
      <c r="B971" s="93"/>
      <c r="C971" s="93"/>
    </row>
    <row r="972" spans="2:3" x14ac:dyDescent="0.25">
      <c r="B972" s="93"/>
      <c r="C972" s="93"/>
    </row>
    <row r="973" spans="2:3" x14ac:dyDescent="0.25">
      <c r="B973" s="93"/>
      <c r="C973" s="93"/>
    </row>
    <row r="974" spans="2:3" x14ac:dyDescent="0.25">
      <c r="B974" s="93"/>
      <c r="C974" s="93"/>
    </row>
    <row r="975" spans="2:3" x14ac:dyDescent="0.25">
      <c r="B975" s="93"/>
      <c r="C975" s="93"/>
    </row>
    <row r="976" spans="2:3" x14ac:dyDescent="0.25">
      <c r="B976" s="93"/>
      <c r="C976" s="93"/>
    </row>
    <row r="977" spans="2:3" x14ac:dyDescent="0.25">
      <c r="B977" s="93"/>
      <c r="C977" s="93"/>
    </row>
    <row r="978" spans="2:3" x14ac:dyDescent="0.25">
      <c r="B978" s="93"/>
      <c r="C978" s="93"/>
    </row>
    <row r="979" spans="2:3" x14ac:dyDescent="0.25">
      <c r="B979" s="93"/>
      <c r="C979" s="93"/>
    </row>
    <row r="980" spans="2:3" x14ac:dyDescent="0.25">
      <c r="B980" s="93"/>
      <c r="C980" s="93"/>
    </row>
    <row r="981" spans="2:3" x14ac:dyDescent="0.25">
      <c r="B981" s="93"/>
      <c r="C981" s="93"/>
    </row>
    <row r="982" spans="2:3" x14ac:dyDescent="0.25">
      <c r="B982" s="93"/>
      <c r="C982" s="93"/>
    </row>
    <row r="983" spans="2:3" x14ac:dyDescent="0.25">
      <c r="B983" s="93"/>
      <c r="C983" s="93"/>
    </row>
    <row r="984" spans="2:3" x14ac:dyDescent="0.25">
      <c r="B984" s="93"/>
      <c r="C984" s="93"/>
    </row>
    <row r="985" spans="2:3" x14ac:dyDescent="0.25">
      <c r="B985" s="93"/>
      <c r="C985" s="93"/>
    </row>
    <row r="986" spans="2:3" x14ac:dyDescent="0.25">
      <c r="B986" s="93"/>
      <c r="C986" s="93"/>
    </row>
    <row r="987" spans="2:3" x14ac:dyDescent="0.25">
      <c r="B987" s="93"/>
      <c r="C987" s="93"/>
    </row>
    <row r="988" spans="2:3" x14ac:dyDescent="0.25">
      <c r="B988" s="93"/>
      <c r="C988" s="93"/>
    </row>
    <row r="989" spans="2:3" x14ac:dyDescent="0.25">
      <c r="B989" s="93"/>
      <c r="C989" s="93"/>
    </row>
    <row r="990" spans="2:3" x14ac:dyDescent="0.25">
      <c r="B990" s="93"/>
      <c r="C990" s="93"/>
    </row>
    <row r="991" spans="2:3" x14ac:dyDescent="0.25">
      <c r="B991" s="93"/>
      <c r="C991" s="93"/>
    </row>
    <row r="992" spans="2:3" x14ac:dyDescent="0.25">
      <c r="B992" s="93"/>
      <c r="C992" s="93"/>
    </row>
    <row r="993" spans="2:3" x14ac:dyDescent="0.25">
      <c r="B993" s="93"/>
      <c r="C993" s="93"/>
    </row>
    <row r="994" spans="2:3" x14ac:dyDescent="0.25">
      <c r="B994" s="93"/>
      <c r="C994" s="93"/>
    </row>
    <row r="995" spans="2:3" x14ac:dyDescent="0.25">
      <c r="B995" s="93"/>
      <c r="C995" s="93"/>
    </row>
    <row r="996" spans="2:3" x14ac:dyDescent="0.25">
      <c r="B996" s="93"/>
      <c r="C996" s="93"/>
    </row>
    <row r="997" spans="2:3" x14ac:dyDescent="0.25">
      <c r="B997" s="93"/>
      <c r="C997" s="93"/>
    </row>
    <row r="998" spans="2:3" x14ac:dyDescent="0.25">
      <c r="B998" s="93"/>
      <c r="C998" s="93"/>
    </row>
    <row r="999" spans="2:3" x14ac:dyDescent="0.25">
      <c r="B999" s="93"/>
      <c r="C999" s="93"/>
    </row>
    <row r="1000" spans="2:3" x14ac:dyDescent="0.25">
      <c r="B1000" s="93"/>
      <c r="C1000" s="93"/>
    </row>
    <row r="1001" spans="2:3" x14ac:dyDescent="0.25">
      <c r="B1001" s="93"/>
      <c r="C1001" s="93"/>
    </row>
    <row r="1002" spans="2:3" x14ac:dyDescent="0.25">
      <c r="B1002" s="93"/>
      <c r="C1002" s="93"/>
    </row>
    <row r="1003" spans="2:3" x14ac:dyDescent="0.25">
      <c r="B1003" s="93"/>
      <c r="C1003" s="93"/>
    </row>
    <row r="1004" spans="2:3" x14ac:dyDescent="0.25">
      <c r="B1004" s="93"/>
      <c r="C1004" s="93"/>
    </row>
    <row r="1005" spans="2:3" x14ac:dyDescent="0.25">
      <c r="B1005" s="93"/>
      <c r="C1005" s="93"/>
    </row>
    <row r="1006" spans="2:3" x14ac:dyDescent="0.25">
      <c r="B1006" s="93"/>
      <c r="C1006" s="93"/>
    </row>
    <row r="1007" spans="2:3" x14ac:dyDescent="0.25">
      <c r="B1007" s="93"/>
      <c r="C1007" s="93"/>
    </row>
    <row r="1008" spans="2:3" x14ac:dyDescent="0.25">
      <c r="B1008" s="93"/>
      <c r="C1008" s="93"/>
    </row>
    <row r="1009" spans="2:3" x14ac:dyDescent="0.25">
      <c r="B1009" s="93"/>
      <c r="C1009" s="93"/>
    </row>
    <row r="1010" spans="2:3" x14ac:dyDescent="0.25">
      <c r="B1010" s="93"/>
      <c r="C1010" s="93"/>
    </row>
    <row r="1011" spans="2:3" x14ac:dyDescent="0.25">
      <c r="B1011" s="93"/>
      <c r="C1011" s="93"/>
    </row>
    <row r="1012" spans="2:3" x14ac:dyDescent="0.25">
      <c r="B1012" s="93"/>
      <c r="C1012" s="93"/>
    </row>
    <row r="1013" spans="2:3" x14ac:dyDescent="0.25">
      <c r="B1013" s="93"/>
      <c r="C1013" s="93"/>
    </row>
    <row r="1014" spans="2:3" x14ac:dyDescent="0.25">
      <c r="B1014" s="93"/>
      <c r="C1014" s="93"/>
    </row>
    <row r="1015" spans="2:3" x14ac:dyDescent="0.25">
      <c r="B1015" s="93"/>
      <c r="C1015" s="93"/>
    </row>
    <row r="1016" spans="2:3" x14ac:dyDescent="0.25">
      <c r="B1016" s="93"/>
      <c r="C1016" s="93"/>
    </row>
    <row r="1017" spans="2:3" x14ac:dyDescent="0.25">
      <c r="B1017" s="93"/>
      <c r="C1017" s="93"/>
    </row>
    <row r="1018" spans="2:3" x14ac:dyDescent="0.25">
      <c r="B1018" s="93"/>
      <c r="C1018" s="93"/>
    </row>
    <row r="1019" spans="2:3" x14ac:dyDescent="0.25">
      <c r="B1019" s="93"/>
      <c r="C1019" s="93"/>
    </row>
    <row r="1020" spans="2:3" x14ac:dyDescent="0.25">
      <c r="B1020" s="93"/>
      <c r="C1020" s="93"/>
    </row>
    <row r="1021" spans="2:3" x14ac:dyDescent="0.25">
      <c r="B1021" s="93"/>
      <c r="C1021" s="93"/>
    </row>
    <row r="1022" spans="2:3" x14ac:dyDescent="0.25">
      <c r="B1022" s="93"/>
      <c r="C1022" s="93"/>
    </row>
    <row r="1023" spans="2:3" x14ac:dyDescent="0.25">
      <c r="B1023" s="93"/>
      <c r="C1023" s="93"/>
    </row>
    <row r="1024" spans="2:3" x14ac:dyDescent="0.25">
      <c r="B1024" s="93"/>
      <c r="C1024" s="93"/>
    </row>
    <row r="1025" spans="2:3" x14ac:dyDescent="0.25">
      <c r="B1025" s="93"/>
      <c r="C1025" s="93"/>
    </row>
    <row r="1026" spans="2:3" x14ac:dyDescent="0.25">
      <c r="B1026" s="93"/>
      <c r="C1026" s="93"/>
    </row>
    <row r="1027" spans="2:3" x14ac:dyDescent="0.25">
      <c r="B1027" s="93"/>
      <c r="C1027" s="93"/>
    </row>
    <row r="1028" spans="2:3" x14ac:dyDescent="0.25">
      <c r="B1028" s="93"/>
      <c r="C1028" s="93"/>
    </row>
    <row r="1029" spans="2:3" x14ac:dyDescent="0.25">
      <c r="B1029" s="93"/>
      <c r="C1029" s="93"/>
    </row>
    <row r="1030" spans="2:3" x14ac:dyDescent="0.25">
      <c r="B1030" s="93"/>
      <c r="C1030" s="93"/>
    </row>
    <row r="1031" spans="2:3" x14ac:dyDescent="0.25">
      <c r="B1031" s="93"/>
      <c r="C1031" s="93"/>
    </row>
    <row r="1032" spans="2:3" x14ac:dyDescent="0.25">
      <c r="B1032" s="93"/>
      <c r="C1032" s="93"/>
    </row>
    <row r="1033" spans="2:3" x14ac:dyDescent="0.25">
      <c r="B1033" s="93"/>
      <c r="C1033" s="93"/>
    </row>
    <row r="1034" spans="2:3" x14ac:dyDescent="0.25">
      <c r="B1034" s="93"/>
      <c r="C1034" s="93"/>
    </row>
    <row r="1035" spans="2:3" x14ac:dyDescent="0.25">
      <c r="B1035" s="93"/>
      <c r="C1035" s="93"/>
    </row>
    <row r="1036" spans="2:3" x14ac:dyDescent="0.25">
      <c r="B1036" s="93"/>
      <c r="C1036" s="93"/>
    </row>
    <row r="1037" spans="2:3" x14ac:dyDescent="0.25">
      <c r="B1037" s="93"/>
      <c r="C1037" s="93"/>
    </row>
    <row r="1038" spans="2:3" x14ac:dyDescent="0.25">
      <c r="B1038" s="93"/>
      <c r="C1038" s="93"/>
    </row>
    <row r="1039" spans="2:3" x14ac:dyDescent="0.25">
      <c r="B1039" s="93"/>
      <c r="C1039" s="93"/>
    </row>
    <row r="1040" spans="2:3" x14ac:dyDescent="0.25">
      <c r="B1040" s="93"/>
      <c r="C1040" s="93"/>
    </row>
    <row r="1041" spans="2:3" x14ac:dyDescent="0.25">
      <c r="B1041" s="93"/>
      <c r="C1041" s="93"/>
    </row>
    <row r="1042" spans="2:3" x14ac:dyDescent="0.25">
      <c r="B1042" s="93"/>
      <c r="C1042" s="93"/>
    </row>
    <row r="1043" spans="2:3" x14ac:dyDescent="0.25">
      <c r="B1043" s="93"/>
      <c r="C1043" s="93"/>
    </row>
    <row r="1044" spans="2:3" x14ac:dyDescent="0.25">
      <c r="B1044" s="93"/>
      <c r="C1044" s="93"/>
    </row>
    <row r="1045" spans="2:3" x14ac:dyDescent="0.25">
      <c r="B1045" s="93"/>
      <c r="C1045" s="93"/>
    </row>
    <row r="1046" spans="2:3" x14ac:dyDescent="0.25">
      <c r="B1046" s="93"/>
      <c r="C1046" s="93"/>
    </row>
    <row r="1047" spans="2:3" x14ac:dyDescent="0.25">
      <c r="B1047" s="93"/>
      <c r="C1047" s="93"/>
    </row>
  </sheetData>
  <mergeCells count="135">
    <mergeCell ref="B370:C370"/>
    <mergeCell ref="B398:C398"/>
    <mergeCell ref="B477:C477"/>
    <mergeCell ref="B578:C578"/>
    <mergeCell ref="B720:C720"/>
    <mergeCell ref="B5:C5"/>
    <mergeCell ref="B181:C181"/>
    <mergeCell ref="B297:C297"/>
    <mergeCell ref="B336:C336"/>
    <mergeCell ref="F5:G5"/>
    <mergeCell ref="H5:I5"/>
    <mergeCell ref="J5:K5"/>
    <mergeCell ref="L5:M5"/>
    <mergeCell ref="F297:G297"/>
    <mergeCell ref="H297:I297"/>
    <mergeCell ref="J297:K297"/>
    <mergeCell ref="L297:M297"/>
    <mergeCell ref="H370:I370"/>
    <mergeCell ref="J370:K370"/>
    <mergeCell ref="L370:M370"/>
    <mergeCell ref="D336:E336"/>
    <mergeCell ref="F336:G336"/>
    <mergeCell ref="H336:I336"/>
    <mergeCell ref="J336:K336"/>
    <mergeCell ref="L336:M336"/>
    <mergeCell ref="D370:E370"/>
    <mergeCell ref="F370:G370"/>
    <mergeCell ref="H398:I398"/>
    <mergeCell ref="J398:K398"/>
    <mergeCell ref="L398:M398"/>
    <mergeCell ref="H720:I720"/>
    <mergeCell ref="J720:K720"/>
    <mergeCell ref="L720:M720"/>
    <mergeCell ref="D477:E477"/>
    <mergeCell ref="F477:G477"/>
    <mergeCell ref="H477:I477"/>
    <mergeCell ref="J477:K477"/>
    <mergeCell ref="L477:M477"/>
    <mergeCell ref="D578:E578"/>
    <mergeCell ref="F578:G578"/>
    <mergeCell ref="H578:I578"/>
    <mergeCell ref="J578:K578"/>
    <mergeCell ref="L578:M578"/>
    <mergeCell ref="V720:W720"/>
    <mergeCell ref="X720:Y720"/>
    <mergeCell ref="Z720:AA720"/>
    <mergeCell ref="V477:W477"/>
    <mergeCell ref="X477:Y477"/>
    <mergeCell ref="Z477:AA477"/>
    <mergeCell ref="V578:W578"/>
    <mergeCell ref="X578:Y578"/>
    <mergeCell ref="Z578:AA578"/>
    <mergeCell ref="V370:W370"/>
    <mergeCell ref="X370:Y370"/>
    <mergeCell ref="Z370:AA370"/>
    <mergeCell ref="V398:W398"/>
    <mergeCell ref="AB477:AC477"/>
    <mergeCell ref="AD477:AE477"/>
    <mergeCell ref="AB398:AC398"/>
    <mergeCell ref="AD398:AE398"/>
    <mergeCell ref="X398:Y398"/>
    <mergeCell ref="Z398:AA398"/>
    <mergeCell ref="V181:W181"/>
    <mergeCell ref="X181:Y181"/>
    <mergeCell ref="Z181:AA181"/>
    <mergeCell ref="V297:W297"/>
    <mergeCell ref="X297:Y297"/>
    <mergeCell ref="Z297:AA297"/>
    <mergeCell ref="V336:W336"/>
    <mergeCell ref="X336:Y336"/>
    <mergeCell ref="Z336:AA336"/>
    <mergeCell ref="D720:E720"/>
    <mergeCell ref="F720:G720"/>
    <mergeCell ref="AB5:AC5"/>
    <mergeCell ref="AD5:AE5"/>
    <mergeCell ref="AB297:AC297"/>
    <mergeCell ref="AD297:AE297"/>
    <mergeCell ref="AB181:AC181"/>
    <mergeCell ref="AD181:AE181"/>
    <mergeCell ref="AB370:AC370"/>
    <mergeCell ref="AD370:AE370"/>
    <mergeCell ref="AB336:AC336"/>
    <mergeCell ref="AD336:AE336"/>
    <mergeCell ref="AB720:AC720"/>
    <mergeCell ref="AD720:AE720"/>
    <mergeCell ref="AB578:AC578"/>
    <mergeCell ref="AD578:AE578"/>
    <mergeCell ref="D398:E398"/>
    <mergeCell ref="F398:G398"/>
    <mergeCell ref="D181:E181"/>
    <mergeCell ref="F181:G181"/>
    <mergeCell ref="D297:E297"/>
    <mergeCell ref="V5:W5"/>
    <mergeCell ref="X5:Y5"/>
    <mergeCell ref="Z5:AA5"/>
    <mergeCell ref="N370:O370"/>
    <mergeCell ref="P370:Q370"/>
    <mergeCell ref="R370:S370"/>
    <mergeCell ref="N398:O398"/>
    <mergeCell ref="P398:Q398"/>
    <mergeCell ref="T477:U477"/>
    <mergeCell ref="T578:U578"/>
    <mergeCell ref="T720:U720"/>
    <mergeCell ref="T336:U336"/>
    <mergeCell ref="T370:U370"/>
    <mergeCell ref="T398:U398"/>
    <mergeCell ref="R398:S398"/>
    <mergeCell ref="N720:O720"/>
    <mergeCell ref="P720:Q720"/>
    <mergeCell ref="R720:S720"/>
    <mergeCell ref="N477:O477"/>
    <mergeCell ref="P477:Q477"/>
    <mergeCell ref="R477:S477"/>
    <mergeCell ref="N578:O578"/>
    <mergeCell ref="P578:Q578"/>
    <mergeCell ref="R578:S578"/>
    <mergeCell ref="D5:E5"/>
    <mergeCell ref="H181:I181"/>
    <mergeCell ref="J181:K181"/>
    <mergeCell ref="L181:M181"/>
    <mergeCell ref="N336:O336"/>
    <mergeCell ref="P336:Q336"/>
    <mergeCell ref="R336:S336"/>
    <mergeCell ref="T5:U5"/>
    <mergeCell ref="T181:U181"/>
    <mergeCell ref="T297:U297"/>
    <mergeCell ref="N5:O5"/>
    <mergeCell ref="P5:Q5"/>
    <mergeCell ref="R5:S5"/>
    <mergeCell ref="N181:O181"/>
    <mergeCell ref="P181:Q181"/>
    <mergeCell ref="R181:S181"/>
    <mergeCell ref="N297:O297"/>
    <mergeCell ref="P297:Q297"/>
    <mergeCell ref="R297:S297"/>
  </mergeCells>
  <printOptions headings="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6" r:id="rId4" name="Control 2">
          <controlPr defaultSize="0" autoPict="0" r:id="rId5">
            <anchor moveWithCells="1">
              <from>
                <xdr:col>0</xdr:col>
                <xdr:colOff>0</xdr:colOff>
                <xdr:row>757</xdr:row>
                <xdr:rowOff>0</xdr:rowOff>
              </from>
              <to>
                <xdr:col>0</xdr:col>
                <xdr:colOff>914400</xdr:colOff>
                <xdr:row>758</xdr:row>
                <xdr:rowOff>38100</xdr:rowOff>
              </to>
            </anchor>
          </controlPr>
        </control>
      </mc:Choice>
      <mc:Fallback>
        <control shapeId="1026" r:id="rId4" name="Control 2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ynamicPublishingContent11 xmlns="http://schemas.microsoft.com/sharepoint/v3" xsi:nil="true"/>
    <DynamicPublishingContent14 xmlns="http://schemas.microsoft.com/sharepoint/v3" xsi:nil="true"/>
    <PublishingRollupImage xmlns="http://schemas.microsoft.com/sharepoint/v3" xsi:nil="true"/>
    <Revisionsdato xmlns="5aa14257-579e-4a1f-bbbb-3c8dd7393476">2015-02-27T11:46:00+00:00</Revisionsdato>
    <DynamicPublishingContent5 xmlns="http://schemas.microsoft.com/sharepoint/v3" xsi:nil="true"/>
    <DynamicPublishingContent12 xmlns="http://schemas.microsoft.com/sharepoint/v3" xsi:nil="true"/>
    <PublishingContactEmail xmlns="http://schemas.microsoft.com/sharepoint/v3" xsi:nil="true"/>
    <HeaderStyleDefinitions xmlns="http://schemas.microsoft.com/sharepoint/v3" xsi:nil="true"/>
    <DynamicPublishingContent4 xmlns="http://schemas.microsoft.com/sharepoint/v3" xsi:nil="true"/>
    <PublishingVariationRelationshipLinkFieldID xmlns="http://schemas.microsoft.com/sharepoint/v3">
      <Url xsi:nil="true"/>
      <Description xsi:nil="true"/>
    </PublishingVariationRelationshipLinkFieldID>
    <PublishingPageContent xmlns="http://schemas.microsoft.com/sharepoint/v3" xsi:nil="true"/>
    <DynamicPublishingContent7 xmlns="http://schemas.microsoft.com/sharepoint/v3" xsi:nil="true"/>
    <DynamicPublishingContent6 xmlns="http://schemas.microsoft.com/sharepoint/v3" xsi:nil="true"/>
    <Bekraeftelsesdato xmlns="5aa14257-579e-4a1f-bbbb-3c8dd7393476">2015-02-27T11:46:00+00:00</Bekraeftelsesdato>
    <DynamicPublishingContent1 xmlns="http://schemas.microsoft.com/sharepoint/v3" xsi:nil="true"/>
    <DynamicPublishingContent13 xmlns="http://schemas.microsoft.com/sharepoint/v3" xsi:nil="true"/>
    <PublishingVariationGroupID xmlns="http://schemas.microsoft.com/sharepoint/v3" xsi:nil="true"/>
    <ArticleStartDate xmlns="http://schemas.microsoft.com/sharepoint/v3">2015-02-27T11:47:11+00:00</ArticleStartDate>
    <Listekode xmlns="5aa14257-579e-4a1f-bbbb-3c8dd7393476" xsi:nil="true"/>
    <DynamicPublishingContent0 xmlns="http://schemas.microsoft.com/sharepoint/v3" xsi:nil="true"/>
    <ArticleByLine xmlns="http://schemas.microsoft.com/sharepoint/v3" xsi:nil="true"/>
    <PublishingImageCaption xmlns="http://schemas.microsoft.com/sharepoint/v3" xsi:nil="true"/>
    <Forfattere xmlns="5aa14257-579e-4a1f-bbbb-3c8dd7393476">
      <UserInfo>
        <DisplayName> </DisplayName>
        <AccountId>19158</AccountId>
        <AccountType/>
      </UserInfo>
    </Forfattere>
    <DynamicPublishingContent3 xmlns="http://schemas.microsoft.com/sharepoint/v3" xsi:nil="true"/>
    <Sorteringsorden xmlns="5aa14257-579e-4a1f-bbbb-3c8dd7393476" xsi:nil="true"/>
    <Audience xmlns="http://schemas.microsoft.com/sharepoint/v3" xsi:nil="true"/>
    <PublishingPageImage xmlns="http://schemas.microsoft.com/sharepoint/v3" xsi:nil="true"/>
    <DynamicPublishingContent2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ExpirationDate xmlns="http://schemas.microsoft.com/sharepoint/v3" xsi:nil="true"/>
    <PublishingContactPicture xmlns="http://schemas.microsoft.com/sharepoint/v3">
      <Url xsi:nil="true"/>
      <Description xsi:nil="true"/>
    </PublishingContactPicture>
    <Informationsserie xmlns="5aa14257-579e-4a1f-bbbb-3c8dd7393476" xsi:nil="true"/>
    <PublishingStartDate xmlns="http://schemas.microsoft.com/sharepoint/v3" xsi:nil="true"/>
    <DynamicPublishingContent9 xmlns="http://schemas.microsoft.com/sharepoint/v3" xsi:nil="true"/>
    <DynamicPublishingContent10 xmlns="http://schemas.microsoft.com/sharepoint/v3" xsi:nil="true"/>
    <PublishingContact xmlns="http://schemas.microsoft.com/sharepoint/v3">
      <UserInfo>
        <DisplayName/>
        <AccountId xsi:nil="true"/>
        <AccountType/>
      </UserInfo>
    </PublishingContact>
    <PublishingContactName xmlns="http://schemas.microsoft.com/sharepoint/v3" xsi:nil="true"/>
    <Noegleord xmlns="5aa14257-579e-4a1f-bbbb-3c8dd7393476" xsi:nil="true"/>
    <DynamicPublishingContent8 xmlns="http://schemas.microsoft.com/sharepoint/v3" xsi:nil="true"/>
    <TaxCatchAll xmlns="303eeafb-7dff-46db-9396-e9c651f530ea"/>
    <Comments xmlns="http://schemas.microsoft.com/sharepoint/v3">Se de bagvedliggende data for foreløbige driftsresultater 2014 - februar.</Comments>
    <Nummer xmlns="5aa14257-579e-4a1f-bbbb-3c8dd7393476" xsi:nil="true"/>
    <_dlc_DocId xmlns="303eeafb-7dff-46db-9396-e9c651f530ea">LBINFO-3708-6</_dlc_DocId>
    <_dlc_DocIdUrl xmlns="303eeafb-7dff-46db-9396-e9c651f530ea">
      <Url>https://sp.landbrugsinfo.dk/Afrapportering/2015/_layouts/DocIdRedir.aspx?ID=LBINFO-3708-6</Url>
      <Description>LBINFO-3708-6</Description>
    </_dlc_DocIdUrl>
    <Skribenter xmlns="5aa14257-579e-4a1f-bbbb-3c8dd7393476">
      <UserInfo>
        <DisplayName/>
        <AccountId xsi:nil="true"/>
        <AccountType/>
      </UserInfo>
    </Skribenter>
    <Kontaktpersoner xmlns="5aa14257-579e-4a1f-bbbb-3c8dd7393476">
      <UserInfo>
        <DisplayName/>
        <AccountId xsi:nil="true"/>
        <AccountType/>
      </UserInfo>
    </Kontaktpersoner>
    <_dlc_DocIdPersistId xmlns="303eeafb-7dff-46db-9396-e9c651f530ea">false</_dlc_DocIdPersistId>
    <PublishingPageLayout xmlns="http://schemas.microsoft.com/sharepoint/v3">
      <Url xsi:nil="true"/>
      <Description xsi:nil="true"/>
    </PublishingPageLayout>
    <Projekter xmlns="c027f136-810f-4bf1-8799-fe74b7b13f91" xsi:nil="true"/>
    <Afsender xmlns="c027f136-810f-4bf1-8799-fe74b7b13f91">2</Afsender>
    <Ingen_x0020_besked_x0020_ved_x0020_arkivering xmlns="c027f136-810f-4bf1-8799-fe74b7b13f91">false</Ingen_x0020_besked_x0020_ved_x0020_arkivering>
    <NetSkabelonValue xmlns="c027f136-810f-4bf1-8799-fe74b7b13f91" xsi:nil="true"/>
    <PermalinkID xmlns="c027f136-810f-4bf1-8799-fe74b7b13f91">66a9895b-7379-48d5-b4dd-07d8e3cfffff</PermalinkID>
    <Ansvarligafdeling xmlns="c027f136-810f-4bf1-8799-fe74b7b13f91">38</Ansvarligafdeling>
    <HideInRollups xmlns="c027f136-810f-4bf1-8799-fe74b7b13f91">false</HideInRollups>
    <WebInfoSubjects xmlns="c027f136-810f-4bf1-8799-fe74b7b13f91" xsi:nil="true"/>
    <TaksonomiTaxHTField0 xmlns="c027f136-810f-4bf1-8799-fe74b7b13f91">
      <Terms xmlns="http://schemas.microsoft.com/office/infopath/2007/PartnerControls"/>
    </TaksonomiTaxHTField0>
    <HitCount xmlns="c027f136-810f-4bf1-8799-fe74b7b13f91">0</HitCount>
    <WebInfoMultiSelect xmlns="c027f136-810f-4bf1-8799-fe74b7b13f91" xsi:nil="true"/>
    <EnclosureFor xmlns="c027f136-810f-4bf1-8799-fe74b7b13f91">
      <Url xsi:nil="true"/>
      <Description xsi:nil="true"/>
    </EnclosureFor>
    <FinanceYear xmlns="c027f136-810f-4bf1-8799-fe74b7b13f91" xsi:nil="true"/>
    <Arkiveringsdato xmlns="c027f136-810f-4bf1-8799-fe74b7b13f91">2099-12-31T23:00:00+00:00</Arkiveringsdato>
    <GammelURL xmlns="c027f136-810f-4bf1-8799-fe74b7b13f91" xsi:nil="true"/>
    <Rettighedsgruppe xmlns="c027f136-810f-4bf1-8799-fe74b7b13f91">1</Rettighedsgruppe>
    <Bevillingsgivere xmlns="c027f136-810f-4bf1-8799-fe74b7b13f91">2;#</Bevillingsgivere>
    <IsHiddenFromRollup xmlns="c027f136-810f-4bf1-8799-fe74b7b13f91">0</IsHiddenFromRollup>
    <WebInfoLawCodes xmlns="c027f136-810f-4bf1-8799-fe74b7b13f91" xsi:nil="true"/>
    <Afrapportering xmlns="8dd19670-a623-4c4a-8cd0-9c7122017949">586;#</Afrapportering>
    <ProjectID xmlns="c70df750-5352-4088-a10b-a69e290d946e">X586X</ProjectI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8EB363A814BD714ABDE344FE6172A0F6" ma:contentTypeVersion="97" ma:contentTypeDescription="Contenttype til binære filer der bliver publiceret på Landbrugsinfo" ma:contentTypeScope="" ma:versionID="b63b44d5298651134d5cebcaa672cb9a">
  <xsd:schema xmlns:xsd="http://www.w3.org/2001/XMLSchema" xmlns:xs="http://www.w3.org/2001/XMLSchema" xmlns:p="http://schemas.microsoft.com/office/2006/metadata/properties" xmlns:ns1="http://schemas.microsoft.com/sharepoint/v3" xmlns:ns2="c027f136-810f-4bf1-8799-fe74b7b13f91" xmlns:ns3="5aa14257-579e-4a1f-bbbb-3c8dd7393476" xmlns:ns4="303eeafb-7dff-46db-9396-e9c651f530ea" xmlns:ns5="8dd19670-a623-4c4a-8cd0-9c7122017949" xmlns:ns6="c70df750-5352-4088-a10b-a69e290d946e" targetNamespace="http://schemas.microsoft.com/office/2006/metadata/properties" ma:root="true" ma:fieldsID="88b85633c73005aa6515b0253719537d" ns1:_="" ns2:_="" ns3:_="" ns4:_="" ns5:_="" ns6:_="">
    <xsd:import namespace="http://schemas.microsoft.com/sharepoint/v3"/>
    <xsd:import namespace="c027f136-810f-4bf1-8799-fe74b7b13f91"/>
    <xsd:import namespace="5aa14257-579e-4a1f-bbbb-3c8dd7393476"/>
    <xsd:import namespace="303eeafb-7dff-46db-9396-e9c651f530ea"/>
    <xsd:import namespace="8dd19670-a623-4c4a-8cd0-9c7122017949"/>
    <xsd:import namespace="c70df750-5352-4088-a10b-a69e290d946e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5:Afrapportering" minOccurs="0"/>
                <xsd:element ref="ns3:Kontaktpersoner" minOccurs="0"/>
                <xsd:element ref="ns3:Skribenter" minOccurs="0"/>
                <xsd:element ref="ns6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hidden="true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hidden="true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hidden="true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7f136-810f-4bf1-8799-fe74b7b13f91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303eeafb-7dff-46db-9396-e9c651f530ea">
      <xsd:simpleType>
        <xsd:restriction base="dms:Lookup"/>
      </xsd:simpleType>
    </xsd:element>
    <xsd:element name="Arkiveringsdato" ma:index="37" ma:displayName="Arkiveringsdato" ma:format="DateOnly" ma:internalName="Arkiveringsdato" ma:readOnly="false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{303eeafb-7dff-46db-9396-e9c651f530ea}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19670-a623-4c4a-8cd0-9c7122017949" elementFormDefault="qualified">
    <xsd:import namespace="http://schemas.microsoft.com/office/2006/documentManagement/types"/>
    <xsd:import namespace="http://schemas.microsoft.com/office/infopath/2007/PartnerControls"/>
    <xsd:element name="Afrapportering" ma:index="75" nillable="true" ma:displayName="Afrapportering" ma:list="{126d356a-4f5c-4bbb-91a6-e07af1934e19}" ma:internalName="Afrapportering" ma:showField="LinkTitleNoMenu" ma:web="{303eeafb-7dff-46db-9396-e9c651f530ea}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0df750-5352-4088-a10b-a69e290d946e" elementFormDefault="qualified">
    <xsd:import namespace="http://schemas.microsoft.com/office/2006/documentManagement/types"/>
    <xsd:import namespace="http://schemas.microsoft.com/office/infopath/2007/PartnerControls"/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A7ECEA-8FA8-427E-A973-C595F5481994}"/>
</file>

<file path=customXml/itemProps2.xml><?xml version="1.0" encoding="utf-8"?>
<ds:datastoreItem xmlns:ds="http://schemas.openxmlformats.org/officeDocument/2006/customXml" ds:itemID="{4CBB9F34-BEF6-475E-A10E-851208B57453}"/>
</file>

<file path=customXml/itemProps3.xml><?xml version="1.0" encoding="utf-8"?>
<ds:datastoreItem xmlns:ds="http://schemas.openxmlformats.org/officeDocument/2006/customXml" ds:itemID="{238C12BB-F426-4ED4-8AE5-36AD9D79DC5B}"/>
</file>

<file path=customXml/itemProps4.xml><?xml version="1.0" encoding="utf-8"?>
<ds:datastoreItem xmlns:ds="http://schemas.openxmlformats.org/officeDocument/2006/customXml" ds:itemID="{6FD61268-9F2A-4B77-9D5C-F54E163C51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Forklaring</vt:lpstr>
      <vt:lpstr>Alle heltidsbedrifter</vt:lpstr>
      <vt:lpstr>Planteproducenter</vt:lpstr>
      <vt:lpstr>Svineproducenter</vt:lpstr>
      <vt:lpstr>Kvægbrug - konv</vt:lpstr>
      <vt:lpstr>Rådata - udtræk</vt:lpstr>
    </vt:vector>
  </TitlesOfParts>
  <Company>Videncentret for Landbrug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Bagvedliggende data - foreløbige driftsresultater</dc:title>
  <dc:creator>Rikke Jensen</dc:creator>
  <cp:lastModifiedBy>Susanne Trampedach</cp:lastModifiedBy>
  <cp:lastPrinted>2015-01-28T13:59:14Z</cp:lastPrinted>
  <dcterms:created xsi:type="dcterms:W3CDTF">2014-05-08T11:23:36Z</dcterms:created>
  <dcterms:modified xsi:type="dcterms:W3CDTF">2015-02-27T11:43:34Z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0x010100C568DB52D9D0A14D9B2FDCC96666E9F2007948130EC3DB064584E219954237AF3900242457EFB8B24247815D688C526CD44D00C26A9DBCB02B5C4DA1F017B836C045C00060750ADE2E6249BABB5C6118FC133DE800AF2E6DC7107240CAAE62CB7A7C0C3100008EB363A814BD714ABDE344FE6172A0F6</vt:lpwstr>
  </property>
  <property fmtid="{D5CDD505-2E9C-101B-9397-08002B2CF9AE}" pid="3" name="_dlc_DocIdItemGuid">
    <vt:lpwstr>fa97178f-4525-4373-a216-15133411ebac</vt:lpwstr>
  </property>
  <property fmtid="{D5CDD505-2E9C-101B-9397-08002B2CF9AE}" pid="4" name="Taksonomi">
    <vt:lpwstr/>
  </property>
  <property fmtid="{D5CDD505-2E9C-101B-9397-08002B2CF9AE}" pid="5" name="AllowComments">
    <vt:bool>true</vt:bool>
  </property>
  <property fmtid="{D5CDD505-2E9C-101B-9397-08002B2CF9AE}" pid="6" name="DisplayComments">
    <vt:bool>true</vt:bool>
  </property>
  <property fmtid="{D5CDD505-2E9C-101B-9397-08002B2CF9AE}" pid="7" name="Sprogvalg">
    <vt:lpwstr>2</vt:lpwstr>
  </property>
  <property fmtid="{D5CDD505-2E9C-101B-9397-08002B2CF9AE}" pid="8" name="Dokumentdato">
    <vt:lpwstr/>
  </property>
  <property fmtid="{D5CDD505-2E9C-101B-9397-08002B2CF9AE}" pid="9" name="Order">
    <vt:r8>600</vt:r8>
  </property>
  <property fmtid="{D5CDD505-2E9C-101B-9397-08002B2CF9AE}" pid="10" name="xd_ProgID">
    <vt:lpwstr/>
  </property>
  <property fmtid="{D5CDD505-2E9C-101B-9397-08002B2CF9AE}" pid="11" name="_Source">
    <vt:lpwstr/>
  </property>
  <property fmtid="{D5CDD505-2E9C-101B-9397-08002B2CF9AE}" pid="12" name="Kilde2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TemplateUrl">
    <vt:lpwstr/>
  </property>
  <property fmtid="{D5CDD505-2E9C-101B-9397-08002B2CF9AE}" pid="16" name="SchultzId">
    <vt:lpwstr/>
  </property>
  <property fmtid="{D5CDD505-2E9C-101B-9397-08002B2CF9AE}" pid="18" name="P0">
    <vt:bool>false</vt:bool>
  </property>
  <property fmtid="{D5CDD505-2E9C-101B-9397-08002B2CF9AE}" pid="19" name="Placering">
    <vt:lpwstr/>
  </property>
  <property fmtid="{D5CDD505-2E9C-101B-9397-08002B2CF9AE}" pid="20" name="Callname">
    <vt:lpwstr/>
  </property>
  <property fmtid="{D5CDD505-2E9C-101B-9397-08002B2CF9AE}" pid="22" name="Arrangoer">
    <vt:lpwstr/>
  </property>
  <property fmtid="{D5CDD505-2E9C-101B-9397-08002B2CF9AE}" pid="23" name="Titel2">
    <vt:lpwstr/>
  </property>
  <property fmtid="{D5CDD505-2E9C-101B-9397-08002B2CF9AE}" pid="24" name="Omraade">
    <vt:lpwstr/>
  </property>
  <property fmtid="{D5CDD505-2E9C-101B-9397-08002B2CF9AE}" pid="25" name="Hovedomraade">
    <vt:lpwstr/>
  </property>
  <property fmtid="{D5CDD505-2E9C-101B-9397-08002B2CF9AE}" pid="26" name="Shortname">
    <vt:lpwstr/>
  </property>
  <property fmtid="{D5CDD505-2E9C-101B-9397-08002B2CF9AE}" pid="27" name="display_urn">
    <vt:lpwstr>Lone Carlqvist (lcloc)</vt:lpwstr>
  </property>
  <property fmtid="{D5CDD505-2E9C-101B-9397-08002B2CF9AE}" pid="28" name="URL">
    <vt:lpwstr/>
  </property>
  <property fmtid="{D5CDD505-2E9C-101B-9397-08002B2CF9AE}" pid="29" name="Maalrettet">
    <vt:lpwstr/>
  </property>
  <property fmtid="{D5CDD505-2E9C-101B-9397-08002B2CF9AE}" pid="30" name="xd_Signature">
    <vt:bool>false</vt:bool>
  </property>
  <property fmtid="{D5CDD505-2E9C-101B-9397-08002B2CF9AE}" pid="31" name="Type">
    <vt:lpwstr/>
  </property>
  <property fmtid="{D5CDD505-2E9C-101B-9397-08002B2CF9AE}" pid="33" name="Tilmelding">
    <vt:lpwstr/>
  </property>
  <property fmtid="{D5CDD505-2E9C-101B-9397-08002B2CF9AE}" pid="34" name="SummaryLinks2">
    <vt:lpwstr/>
  </property>
  <property fmtid="{D5CDD505-2E9C-101B-9397-08002B2CF9AE}" pid="35" name="Aar">
    <vt:lpwstr/>
  </property>
  <property fmtid="{D5CDD505-2E9C-101B-9397-08002B2CF9AE}" pid="36" name="Menupunkter">
    <vt:lpwstr/>
  </property>
  <property fmtid="{D5CDD505-2E9C-101B-9397-08002B2CF9AE}" pid="37" name="Sted">
    <vt:lpwstr/>
  </property>
</Properties>
</file>